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97.xml" ContentType="application/vnd.openxmlformats-officedocument.drawingml.chart+xml"/>
  <Override PartName="/xl/charts/chart94.xml" ContentType="application/vnd.openxmlformats-officedocument.drawingml.chart+xml"/>
  <Override PartName="/xl/charts/chart96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5.xml" ContentType="application/vnd.openxmlformats-officedocument.drawingml.chart+xml"/>
  <Override PartName="/xl/charts/chart88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worksheets/_rels/sheet7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7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drawing7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test_0_summary" sheetId="1" state="visible" r:id="rId2"/>
    <sheet name="test_1_summary" sheetId="2" state="visible" r:id="rId3"/>
    <sheet name="test_2_summary" sheetId="3" state="visible" r:id="rId4"/>
    <sheet name="test_3_summary" sheetId="4" state="visible" r:id="rId5"/>
    <sheet name="test_4_summary" sheetId="5" state="visible" r:id="rId6"/>
    <sheet name="test_5_summary" sheetId="6" state="visible" r:id="rId7"/>
    <sheet name="Summary of all tests" sheetId="7" state="visible" r:id="rId8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<sst xmlns="http://schemas.openxmlformats.org/spreadsheetml/2006/main" count="861" uniqueCount="232">
  <si>
    <t xml:space="preserve">Graph size</t>
  </si>
  <si>
    <t xml:space="preserve">Edges</t>
  </si>
  <si>
    <t xml:space="preserve">4-5 1-3 2-3 1-4</t>
  </si>
  <si>
    <t xml:space="preserve">5-4 1-3 2-3 3-6 3-4 3-5</t>
  </si>
  <si>
    <t xml:space="preserve">4-7 1-3 4-1 4-6 2-8 2-1 1-6 4-2 3-7 2-5 7-8</t>
  </si>
  <si>
    <t xml:space="preserve">5-9 4-7 2-6 6-7 4-6 1-3 4-8 7-3 5-4 5-7 1-4 3-8 3-9 1-7 3-4 2-4 3-5</t>
  </si>
  <si>
    <t xml:space="preserve">2-7 5-9 1-2 2-6 5-10 10-8 3-2 3-10 3-8 2-5 3-4</t>
  </si>
  <si>
    <t xml:space="preserve">4-8 5-6 3-11 2-1 8-9 1-6 7-11 3-10 6-10 1-5 4-10 9-3 1-4 2-3 1-9 4-11 7-8 5-10 6-8 5-2</t>
  </si>
  <si>
    <t xml:space="preserve">5-9 10-11 5-6 3-11 8-9 1-6 2-5 5-8 6-7 6-10 3-6 4-10 2-6 5-11 4-5 2-10 9-10 3-9 2-3 1-9 6-12 4-2 7-9 6-8 4-6 8-12 3-8 1-8 9-12</t>
  </si>
  <si>
    <t xml:space="preserve">5-9 8-13 10-11 4-8 7-12 2-8 5-13 2-12 7-11 1-11 5-8 12-13 6-10 10-12 1-5 9-11 7-10 4-10 2-6 3-13 6-11 10-13 1-4 2-3 1-9 12-11 6-12 9-6 6-5 7-9 3-12 5-10 1-12 6-8 5-7 3-1 3-8</t>
  </si>
  <si>
    <t xml:space="preserve">1-3 8-13 5-6 5-13 8-9 2-5 3-14 2-9 5-12 6-10 1-14 10-12 3-10 3-6 4-10 3-2 2-6 9-14 12-14 3-13 6-11 5-11 14-6 13-6 1-9 2-14 2-7 9-13 5-10 6-8 8-12 7-13 5-14 3-8 4-3</t>
  </si>
  <si>
    <t xml:space="preserve">4-7 6-9 8-13 10-11 1-15 1-6 9-4 3-7 2-5 6-7 5-12 3-10 10-12 4-13 2-13 3-6 3-4 6-15 11-13 7-14 3-13 6-11 1-13 8-11 13-15 1-4 4-2 2-14 11-12 4-11 11-7 8-3 5-10 6-8 8-12 7-13 5-7 1-8 10-14 14-8 2-15 7-8</t>
  </si>
  <si>
    <t xml:space="preserve">Algorithm</t>
  </si>
  <si>
    <t xml:space="preserve">Runtime</t>
  </si>
  <si>
    <t xml:space="preserve">Memory</t>
  </si>
  <si>
    <t xml:space="preserve">k</t>
  </si>
  <si>
    <t xml:space="preserve">Cover size</t>
  </si>
  <si>
    <t xml:space="preserve">Cover</t>
  </si>
  <si>
    <t xml:space="preserve">Success</t>
  </si>
  <si>
    <t xml:space="preserve">Matches Brute</t>
  </si>
  <si>
    <t xml:space="preserve">Brute Force</t>
  </si>
  <si>
    <t xml:space="preserve">51.04 MB</t>
  </si>
  <si>
    <t xml:space="preserve">1 2 4</t>
  </si>
  <si>
    <t xml:space="preserve">True</t>
  </si>
  <si>
    <t xml:space="preserve">50.66 MB</t>
  </si>
  <si>
    <t xml:space="preserve">1 2 3 4</t>
  </si>
  <si>
    <t xml:space="preserve">51.05 MB</t>
  </si>
  <si>
    <t xml:space="preserve">1 2 3 4 5</t>
  </si>
  <si>
    <t xml:space="preserve">51.07 MB</t>
  </si>
  <si>
    <t xml:space="preserve">1 2 3 4 5 7</t>
  </si>
  <si>
    <t xml:space="preserve">1 2 3 4 5 6 7</t>
  </si>
  <si>
    <t xml:space="preserve">51.08 MB</t>
  </si>
  <si>
    <t xml:space="preserve">1 2 3 4 5 6 7 8</t>
  </si>
  <si>
    <t xml:space="preserve">51.09 MB</t>
  </si>
  <si>
    <t xml:space="preserve">1 2 3 4 5 6 7 8 9</t>
  </si>
  <si>
    <t xml:space="preserve">51.11 MB</t>
  </si>
  <si>
    <t xml:space="preserve">1 2 3 4 5 6 7 8 9 10</t>
  </si>
  <si>
    <t xml:space="preserve">50.74 MB</t>
  </si>
  <si>
    <t xml:space="preserve">1 2 3 4 5 6 7 8 9 10 12</t>
  </si>
  <si>
    <t xml:space="preserve">50.77 MB</t>
  </si>
  <si>
    <t xml:space="preserve">1 2 3 4 5 6 7 8 9 10 11 12</t>
  </si>
  <si>
    <t xml:space="preserve">51.17 MB</t>
  </si>
  <si>
    <t xml:space="preserve">1 2 3 4 5 6 7 8 9 10 11 12 13</t>
  </si>
  <si>
    <t xml:space="preserve">Heuristic</t>
  </si>
  <si>
    <t xml:space="preserve">50.67 MB</t>
  </si>
  <si>
    <t xml:space="preserve">50.68 MB</t>
  </si>
  <si>
    <t xml:space="preserve">51.10 MB</t>
  </si>
  <si>
    <t xml:space="preserve">51.12 MB</t>
  </si>
  <si>
    <t xml:space="preserve">51.29 MB</t>
  </si>
  <si>
    <t xml:space="preserve">51.19 MB</t>
  </si>
  <si>
    <t xml:space="preserve">Approximation</t>
  </si>
  <si>
    <t xml:space="preserve">1 3 4 5</t>
  </si>
  <si>
    <t xml:space="preserve">False</t>
  </si>
  <si>
    <t xml:space="preserve">51.06 MB</t>
  </si>
  <si>
    <t xml:space="preserve">2 4 5 6</t>
  </si>
  <si>
    <t xml:space="preserve">1 2 3 4 5 6 7 9</t>
  </si>
  <si>
    <t xml:space="preserve">50.70 MB</t>
  </si>
  <si>
    <t xml:space="preserve">2 3 4 5 7 8 9 10</t>
  </si>
  <si>
    <t xml:space="preserve">1 2 3 4 6 7 8 9 10 11</t>
  </si>
  <si>
    <t xml:space="preserve">51.13 MB</t>
  </si>
  <si>
    <t xml:space="preserve">1 2 3 5 6 8 9 10 11 12</t>
  </si>
  <si>
    <t xml:space="preserve">1 2 3 5 6 7 8 9 10 11 12 13</t>
  </si>
  <si>
    <t xml:space="preserve">1 2 3 5 6 8 9 10 12 13</t>
  </si>
  <si>
    <t xml:space="preserve">51.20 MB</t>
  </si>
  <si>
    <t xml:space="preserve">1 2 4 5 6 7 8 9 10 11 12 13 14 15</t>
  </si>
  <si>
    <t xml:space="preserve">6-4 2-6 1-3 3-6 2-4 3-5</t>
  </si>
  <si>
    <t xml:space="preserve">1-2 2-6 6-7 1-3 6-3 2-3 4-2 2-5 3-4</t>
  </si>
  <si>
    <t xml:space="preserve">1-2 1-3 6-7 4-8 1-6 3-6 1-7 8-6 5-2 3-5</t>
  </si>
  <si>
    <t xml:space="preserve">4-7 1-3 4-6 6-8 4-8 5-6 4-5 2-9 3-8 1-9 3-6 1-7 3-7</t>
  </si>
  <si>
    <t xml:space="preserve">5-9 10-5 4-9 8-10 1-4 2-1 3-8 1-5 1-6 7-10 1-10 2-5 2-4 3-5</t>
  </si>
  <si>
    <t xml:space="preserve">4-8 2-8 8-9 3-7 2-5 5-8 6-7 1-5 7-10 1-10 8-6 4-10 6-11 8-11 1-4 9-10 3-9 2-3 1-9 7-9 2-11 7-4 1-7 3-4 2-4 10-2</t>
  </si>
  <si>
    <t xml:space="preserve">5-9 6-9 4-8 8-9 2-5 1-11 4-9 2-9 3-10 1-5 1-10 3-2 7-1 3-9 11-12 6-5 3-5 3-12 6-8 4-6 8-12 1-12 3-4</t>
  </si>
  <si>
    <t xml:space="preserve">6-9 1-3 5-6 7-12 1-6 2-12 3-7 7-11 2-5 4-9 2-9 5-12 3-10 4-13 3-6 11-13 5-11 9-3 2-10 1-9 6-12 3-5 3-12 6-8 5-7 2-11 1-8 1-7 7-8</t>
  </si>
  <si>
    <t xml:space="preserve">5-9 4-7 1-3 10-11 1-6 2-12 3-7 8-14 10-8 6-7 2-9 5-12 3-10 10-12 3-6 1-10 11-13 4-10 2-6 12-14 8-11 10-13 5-2 4-14 3-9 2-3 1-9 6-12 2-14 6-5 2-7 5-10 6-8 4-6 5-7 2-11 5-14 6-13 3-4</t>
  </si>
  <si>
    <t xml:space="preserve">6-9 1-3 4-8 2-8 2-1 2-12 7-11 2-5 3-14 8-14 6-7 7-15 2-9 12-13 6-10 8-10 1-10 11-13 4-10 9-14 6-11 4-5 1-4 9-10 5-15 14-15 2-3 6-12 5-10 8-12 7-13 3-8 14-12 1-8 1-7 2-15 11-15 2-4 9-12</t>
  </si>
  <si>
    <t xml:space="preserve">7-3 8-13 12-1 16-2 2-5 1-11 7-15 2-9 3-10 1-5 7-10 3-16 6-15 11-13 4-10 6-11 1-13 4-5 4-14 10-1 2-14 6-5 2-7 12-15 3-12 6-8 5-16 4-15 7-13 5-7 5-14 1-8 6-13</t>
  </si>
  <si>
    <t xml:space="preserve">1 2 3 4 6</t>
  </si>
  <si>
    <t xml:space="preserve">1 2 3 4 5 6</t>
  </si>
  <si>
    <t xml:space="preserve">51.01 MB</t>
  </si>
  <si>
    <t xml:space="preserve">1 2 3 4 5 6 7 8 9 11</t>
  </si>
  <si>
    <t xml:space="preserve">51.16 MB</t>
  </si>
  <si>
    <t xml:space="preserve">1 2 3 4 5 6 7 8 9 10 11</t>
  </si>
  <si>
    <t xml:space="preserve">50.91 MB</t>
  </si>
  <si>
    <t xml:space="preserve">1 2 3 4 5 6 7 8 9 10 11 12 14</t>
  </si>
  <si>
    <t xml:space="preserve">50.97 MB</t>
  </si>
  <si>
    <t xml:space="preserve">1 2 3 4 5 6 7 8 9 10 11 12 13 14</t>
  </si>
  <si>
    <t xml:space="preserve">50.81 MB</t>
  </si>
  <si>
    <t xml:space="preserve">50.83 MB</t>
  </si>
  <si>
    <t xml:space="preserve">50.84 MB</t>
  </si>
  <si>
    <t xml:space="preserve">50.92 MB</t>
  </si>
  <si>
    <t xml:space="preserve">51.22 MB</t>
  </si>
  <si>
    <t xml:space="preserve">51.25 MB</t>
  </si>
  <si>
    <t xml:space="preserve">1 3 4 6</t>
  </si>
  <si>
    <t xml:space="preserve">1 2 3 4 6 7</t>
  </si>
  <si>
    <t xml:space="preserve">1 2 3 4 6 7 8 9</t>
  </si>
  <si>
    <t xml:space="preserve">1 4 5 8 9 10</t>
  </si>
  <si>
    <t xml:space="preserve">1 2 3 4 5 6 7 8 10 11</t>
  </si>
  <si>
    <t xml:space="preserve">51.15 MB</t>
  </si>
  <si>
    <t xml:space="preserve">1 3 4 5 8 9 10 11</t>
  </si>
  <si>
    <t xml:space="preserve">1 2 3 4 5 6 7 9 12 13</t>
  </si>
  <si>
    <t xml:space="preserve">51.23 MB</t>
  </si>
  <si>
    <t xml:space="preserve">1 2 3 4 5 6 7 8 9 11 12 15</t>
  </si>
  <si>
    <t xml:space="preserve">51.27 MB</t>
  </si>
  <si>
    <t xml:space="preserve">1 2 3 4 5 6 7 8 10 12 13 14 15 16</t>
  </si>
  <si>
    <t xml:space="preserve">2-7 3-2 4-6 4-5 5-7 4-4 1-5 2-4</t>
  </si>
  <si>
    <t xml:space="preserve">6-9 4-8 5-6 2-8 1-6 3-7 2-5 5-8 4-9 6-7 2-9 1-5 3-6 2-6 4-5 1-4 2-3 1-9 8-7 3-1 9-5 3-4</t>
  </si>
  <si>
    <t xml:space="preserve">6-9 1-3 10-7 2-8 3-10 5-7 1-4 2-10 9-10 1-5 3-9 1-9 10-1 3-7 7-8</t>
  </si>
  <si>
    <t xml:space="preserve">5-9 4-7 1-3 2-8 2-1 1-6 4-9 2-9 6-10 9-11 2-6 2-10 2-3 4-11 2-7 5-10 4-6 5-7 2-11 3-4 2-4</t>
  </si>
  <si>
    <t xml:space="preserve">6-9 4-8 9-8 3-11 4-12 2-5 1-11 3-10 1-5 9-11 1-10 8-6 12-3 5-4 2-6 1-4 2-3 6-12 7-9 7-8 5-10 4-6 1-12 5-7 2-11 1-8 3-4</t>
  </si>
  <si>
    <t xml:space="preserve">4-7 3-11 8-9 3-7 2-5 1-11 2-9 4-13 9-11 6-4 8-2 3-13 4-5 1-13 5-11 9-3 1-4 2-10 2-3 1-9 11-12 9-13 3-12 7-13 2-11 3-8 2-4 9-12</t>
  </si>
  <si>
    <t xml:space="preserve">5-9 8-13 10-11 4-8 5-6 3-7 5-8 4-9 13-3 12-13 10-7 3-10 8-10 2-13 1-10 3-4 5-4 2-6 5-11 8-11 4-14 1-4 2-10 3-9 2-3 6-12 2-14 7-9 2-7 9-13 5-10 7-13 3-8 1-7 7-8 2-4</t>
  </si>
  <si>
    <t xml:space="preserve">8-13 2-8 8-9 2-12 5-8 6-14 8-14 7-15 10-7 8-10 2-2 1-10 6-15 11-13 4-10 7-14 9-14 3-13 4-5 5-2 4-14 2-10 3-9 14-15 2-14 7-9 2-7 3-12 6-8 4-6 13-14 7-13 2-11 10-14 3-4 2-4</t>
  </si>
  <si>
    <t xml:space="preserve">6-9 4-7 8-13 2-8 5-13 2-12 7-11 3-7 2-5 3-14 8-14 4-9 12-13 5-12 6-10 1-14 10-12 13-16 8-10 4-13 1-5 2-13 3-6 3-16 8-16 6-15 8-15 6-4 2-6 3-13 1-4 2-10 9-10 2-3 1-9 11-12 4-11 7-9 3-5 5-10 14-16 6-8 8-12 16-5 10-10 4-15 3-1 3-4 2-4</t>
  </si>
  <si>
    <t xml:space="preserve">11-16 1-3 7-12 5-6 1-17 10-15 13-17 7-16 2-12 7-11 6-17 2-5 3-14 5-8 4-9 2-9 1-16 3-10 1-14 6-10 5-12 9-17 8-16 6-15 8-15 11-13 2-16 4-10 2-6 3-13 4-5 13-15 4-14 2-10 14-6 14-15 7-9 2-7 3-5 6-8 5-16 8-12 10-16 11-8 2-11 1-8 10-14 4-3 1-7 9-12 8-4</t>
  </si>
  <si>
    <t xml:space="preserve">50.93 MB</t>
  </si>
  <si>
    <t xml:space="preserve">51.14 MB</t>
  </si>
  <si>
    <t xml:space="preserve">51.00 MB</t>
  </si>
  <si>
    <t xml:space="preserve">51.28 MB</t>
  </si>
  <si>
    <t xml:space="preserve">1 2 3 4 5 6 7 8 9 10 11 12 13 14 15</t>
  </si>
  <si>
    <t xml:space="preserve">50.89 MB</t>
  </si>
  <si>
    <t xml:space="preserve">50.95 MB</t>
  </si>
  <si>
    <t xml:space="preserve">51.26 MB</t>
  </si>
  <si>
    <t xml:space="preserve">51.30 MB</t>
  </si>
  <si>
    <t xml:space="preserve">1 2 4 5 6 7</t>
  </si>
  <si>
    <t xml:space="preserve">2 3 4 5 6 7</t>
  </si>
  <si>
    <t xml:space="preserve">2 3 4 5 6 7 8 9</t>
  </si>
  <si>
    <t xml:space="preserve">1 2 3 6 7 8 9 10</t>
  </si>
  <si>
    <t xml:space="preserve">1 2 3 4 5 6 8 9 10 11</t>
  </si>
  <si>
    <t xml:space="preserve">51.18 MB</t>
  </si>
  <si>
    <t xml:space="preserve">1 2 3 4 5 7 8 9 11 13</t>
  </si>
  <si>
    <t xml:space="preserve">2 3 4 5 6 7 8 9 10 11 13 14</t>
  </si>
  <si>
    <t xml:space="preserve">51.24 MB</t>
  </si>
  <si>
    <t xml:space="preserve">1 2 3 4 6 7 8 10 12 13 14 15</t>
  </si>
  <si>
    <t xml:space="preserve">1 2 3 4 5 6 7 8 9 10 12 13 14</t>
  </si>
  <si>
    <t xml:space="preserve">51.32 MB</t>
  </si>
  <si>
    <t xml:space="preserve">1 2 3 4 5 6 7 9 10 11 12 13 14 15 16 17</t>
  </si>
  <si>
    <t xml:space="preserve">2-7 7-8 4-7 2-6 3-8 1-8 3-7 5-2 2-4</t>
  </si>
  <si>
    <t xml:space="preserve">2-7 1-2 6-9 2-6 4-9 6-8 1-3 5-6 2-8 6-1 1-5 1-8 1-9 3-4 2-5 7-8 1-1 7-9</t>
  </si>
  <si>
    <t xml:space="preserve">2-7 4-10 1-2 1-3 6-7 4-6 10-5 4-5 2-8 5-7 9-10 3-6 1-7 4-2 3-7 5-8 3-5</t>
  </si>
  <si>
    <t xml:space="preserve">5-9 1-3 2-8 2-1 1-6 5-1 3-7 5-8 2-9 3-10 6-10 2-6 1-4 2-10 9-10 1-9 3-5 2-11 3-8 1-7 2-4</t>
  </si>
  <si>
    <t xml:space="preserve">10-11 12-1 1-6 2-12 7-11 5-8 3-10 10-12 9-11 1-10 4-10 5-4 9-3 2-10 1-9 6-12 3-12 5-10 6-8 3-8 3-4</t>
  </si>
  <si>
    <t xml:space="preserve">1-3 8-13 4-8 5-13 2-12 7-11 5-8 4-9 2-9 12-13 3-10 6-3 9-11 7-10 1-10 5-4 3-13 5-11 8-11 9-5 1-4 1-9 7-9 5-10 4-6 2-11 13-9 3-4</t>
  </si>
  <si>
    <t xml:space="preserve">4-7 6-9 8-13 10-11 5-6 1-6 7-11 5-8 1-2 4-9 2-9 12-13 10-12 2-13 3-6 1-10 1-1 11-13 7-14 12-14 8-2 6-11 1-4 9-10 3-9 2-14 2-7 9-13 3-12 8-12 13-14 5-7 3-8 10-14 3-4 2-4</t>
  </si>
  <si>
    <t xml:space="preserve">5-9 1-3 4-8 2-8 5-13 2-1 10-15 4-12 1-6 7-11 3-7 1-11 12-9 3-14 7-15 8-10 4-13 14-1 3-6 7-10 8-15 5-4 11-4 1-13 8-11 4-14 2-10 3-9 1-9 2-14 11-12 9-13 12-15 6-8 4-15 1-8 6-13 11-15</t>
  </si>
  <si>
    <t xml:space="preserve">11-16 6-9 1-3 2-8 3-11 7-16 11-14 12-16 6-14 8-14 6-7 12-13 5-12 6-10 16-3 8-10 7-10 1-10 11-13 2-16 4-10 2-6 12-14 1-13 13-15 5-15 14-15 3-9 2-7 4-6 5-16 11-8 10-16 2-11 6-13 1-7 2-15 7-8 6-16</t>
  </si>
  <si>
    <t xml:space="preserve">11-16 3-15 4-7 5-9 8-13 1-3 4-8 5-6 1-17 1-15 13-17 4-12 7-16 11-14 7-11 6-17 8-5 16-17 1-2 3-3 12-13 3-10 5-12 1-14 10-12 17-11 4-13 1-5 3-6 8-16 6-15 8-15 11-13 9-7 7-14 2-6 9-10 9-16 5-15 3-9 1-9 2-17 15-17 3-5 6-8 13-14 4-15 5-14 11-15 7-8 2-4</t>
  </si>
  <si>
    <t xml:space="preserve">3-15 5-9 4-7 2-18 2-8 7-7 1-15 10-15 4-12 7-16 1-6 12-16 7-11 5-1 12-9 5-8 17-15 4-9 2-9 11-5 6-10 5-18 10-12 2-13 9-11 12-17 15-18 7-10 1-10 3-4 11-18 3-6 8-15 11-13 1-7 2-16 7-14 4-10 2-6 3-13 5-17 1-13 13-15 4-5 1-4 2-10 9-10 12-18 9-16 5-15 14-15 3-9 8-17 13-10 4-11 3-5 17-18 12-15 5-16 1-12 13-14 4-15 7-13 3-18 10-14 13-18 7-17 2-15 15-16</t>
  </si>
  <si>
    <t xml:space="preserve">51.2 MB</t>
  </si>
  <si>
    <t xml:space="preserve">1 2 3 4 5 6 7 8 9 10 12 13</t>
  </si>
  <si>
    <t xml:space="preserve">51.03 MB</t>
  </si>
  <si>
    <t xml:space="preserve">1 2 3 4 5 6 7 8 9 10 11 12 13 14 17</t>
  </si>
  <si>
    <t xml:space="preserve">1 2 3 4 5 6 7 8 9 10 11 12 13 14 15 17</t>
  </si>
  <si>
    <t xml:space="preserve">50.94 MB</t>
  </si>
  <si>
    <t xml:space="preserve">51.35 MB</t>
  </si>
  <si>
    <t xml:space="preserve">51.36 MB</t>
  </si>
  <si>
    <t xml:space="preserve">8 2 3 7</t>
  </si>
  <si>
    <t xml:space="preserve">1 2 3 6 7 9</t>
  </si>
  <si>
    <t xml:space="preserve">1 2 3 4 5 7 8 10</t>
  </si>
  <si>
    <t xml:space="preserve">1 2 3 5 6 8 9 10</t>
  </si>
  <si>
    <t xml:space="preserve">1 3 5 8 9 10 11 12</t>
  </si>
  <si>
    <t xml:space="preserve">1 2 3 4 5 7 8 9 10 11 12 13</t>
  </si>
  <si>
    <t xml:space="preserve">1 2 3 4 6 7 8 9 10 11 12 13</t>
  </si>
  <si>
    <t xml:space="preserve">1 2 3 4 5 6 7 8 9 10 11 13 14 15</t>
  </si>
  <si>
    <t xml:space="preserve">1 2 3 5 6 7 8 9 10 11 12 13 15 16</t>
  </si>
  <si>
    <t xml:space="preserve">1 2 3 4 5 6 7 8 9 10 11 12 13 15 16 17</t>
  </si>
  <si>
    <t xml:space="preserve">51.38 MB</t>
  </si>
  <si>
    <t xml:space="preserve">1 2 3 4 5 6 7 8 9 10 11 12 13 15 17 18</t>
  </si>
  <si>
    <t xml:space="preserve">5-4 2-6 4-9 4-8 5-6 2-8 5-7 1-4 2-3 1-7 4-2 3-4</t>
  </si>
  <si>
    <t xml:space="preserve">4-10 6-9 2-6 6-4 9-1 2-9 4-8 5-11 2-8 8-11 6-11 2-11 1-5 3-9 1-6 7-10 1-7 1-11 7-8 5-8</t>
  </si>
  <si>
    <t xml:space="preserve">10-11 3-11 8-9 1-6 3-7 1-11 5-8 4-4 8-10 10-12 3-6 6-11 4-5 12-7 3-9 1-9 6-12 9-6 4-11 7-9 2-7 5-10 1-12 8-12 5-7 7-8 9-12</t>
  </si>
  <si>
    <t xml:space="preserve">7-12 2-8 5-6 5-13 2-1 1-6 2-12 2-5 4-9 2-9 12-13 5-12 3-10 10-12 8-10 4-13 7-10 4-10 3-13 8-11 1-9 6-12 4-11 7-9 2-7 7-13 3-8 1-8 1-7 9-5 3-4 9-12 8-4</t>
  </si>
  <si>
    <t xml:space="preserve">5-9 6-9 4-7 8-13 7-3 6-6 7-12 9-8 5-13 3-11 4-12 6-7 3-3 8-10 9-11 11-13 7-14 2-6 9-14 5-11 4-5 10-13 9-10 2-3 2-14 7-9 3-5 6-8 1-12 7-13 5-7 7-8</t>
  </si>
  <si>
    <t xml:space="preserve">3-15 5-9 5-6 2-8 3-11 4-12 7-11 2-5 3-14 5-8 6-7 5-12 1-14 4-13 1-5 2-13 9-11 3-6 6-15 8-15 9-14 5-11 1-13 10-13 2-10 14-15 2-3 11-12 4-11 2-7 9-13 5-7 2-11 9-9 2-15 9-12</t>
  </si>
  <si>
    <t xml:space="preserve">3-15 6-9 10-11 4-8 7-12 2-8 13-4 1-15 8-9 4-12 2-12 12-16 1-11 4-9 7-15 6-7 9-15 1-14 13-16 1-5 2-13 3-6 3-16 8-16 6-15 4-10 7-14 2-6 9-14 6-11 10-13 13-15 9-10 9-16 14-15 1-9 2-3 10-1 3-5 12-15 5-10 6-8 5-16 2-11 1-7 6-16 9-12</t>
  </si>
  <si>
    <t xml:space="preserve">4-7 5-6 1-17 5-13 1-15 3-11 8-9 4-12 11-14 3-17 5-8 16-17 1-2 2-9 9-15 12-13 1-16 6-10 3-10 4-13 12-17 9-17 3-16 8-6 4-1 8-15 1-7 2-6 5-11 4-5 8-11 4-14 4-16 9-16 17-13 9-6 2-17 15-17 4-11 7-9 12-15 3-5 1-12 13-14 4-15 2-11 3-8 1-8 10-14 7-17 7-8 2-4</t>
  </si>
  <si>
    <t xml:space="preserve">3-15 14-17 5-9 6-9 4-7 1-3 4-8 1-17 5-13 3-11 10-15 8-9 14-13 4-12 2-12 11-14 7-11 6-17 5-8 4-9 12-13 1-16 10-12 13-16 2-13 3-6 8-16 4-1 11-13 1-7 6-18 3-13 4-5 1-13 9-10 2-3 1-9 8-17 4-11 17-18 3-12 6-8 1-12 4-15 3-8 5-14 14-12 8-18 7-17 2-15 11-15 6-16</t>
  </si>
  <si>
    <t xml:space="preserve">3-15 6-9 4-7 10-11 1-3 4-8 5-6 14-4 11-2 13-4 1-17 3-11 5-13 8-9 7-16 2-12 12-16 9-18 7-11 6-17 2-5 12-9 11-19 3-14 17-15 8-14 2-19 7-15 4-9 12-13 3-10 5-18 1-14 10-18 9-11 12-17 15-18 7-10 3-16 3-6 3-4 12-10 4-1 8-15 7-14 17-19 2-6 12-14 5-11 14-19 1-13 10-19 7-18 2-10 9-10 12-18 9-16 1-19 1-9 2-3 16-19 2-14 2-17 3-5 12-15 4-6 10-16 5-14 11-15 15-16 2-4</t>
  </si>
  <si>
    <t xml:space="preserve">51.31 MB</t>
  </si>
  <si>
    <t xml:space="preserve">1 2 3 4 5 6 7 8 9 10 11 12 13 14 15 16 17</t>
  </si>
  <si>
    <t xml:space="preserve">50.75 MB</t>
  </si>
  <si>
    <t xml:space="preserve">51.34 MB</t>
  </si>
  <si>
    <t xml:space="preserve">51.39 MB</t>
  </si>
  <si>
    <t xml:space="preserve">51.67 MB</t>
  </si>
  <si>
    <t xml:space="preserve">1 2 4 6 8 9</t>
  </si>
  <si>
    <t xml:space="preserve">1 2 4 5 6 7 8 9 10 11</t>
  </si>
  <si>
    <t xml:space="preserve">1 3 4 6 7 8 9 10 11</t>
  </si>
  <si>
    <t xml:space="preserve">2 3 4 5 6 7 8 9 10 12</t>
  </si>
  <si>
    <t xml:space="preserve">2 3 4 5 6 7 8 9 12 13 14</t>
  </si>
  <si>
    <t xml:space="preserve">1 2 3 4 5 7 8 9 10 11 12 13 14 15</t>
  </si>
  <si>
    <t xml:space="preserve">1 2 3 4 5 6 7 8 9 10 11 12 13 14 15 16</t>
  </si>
  <si>
    <t xml:space="preserve">1 3 4 5 6 7 8 9 10 11 12 13 14 17</t>
  </si>
  <si>
    <t xml:space="preserve">1 2 3 4 5 6 7 8 9 12 13 14 15 17</t>
  </si>
  <si>
    <t xml:space="preserve">51.41 MB</t>
  </si>
  <si>
    <t xml:space="preserve">1 2 3 4 5 6 7 8 9 10 11 12 13 14 15 16 17 19</t>
  </si>
  <si>
    <t xml:space="preserve">2-7 1-2 4-6 2-8 7-6 5-7 8-10 2-10 8-9 2-3 1-9 3-6 2-2 2-5 2-4 5-8 7-9</t>
  </si>
  <si>
    <t xml:space="preserve">5-9 6-9 9-1 11-2 5-8 1-2 2-9 6-10 3-6 1-10 2-6 5-11 4-5 3-9 2-3 7-9 10-5 5-7 3-8 1-7 7-8</t>
  </si>
  <si>
    <t xml:space="preserve">4-8 11-2 8-9 2-12 5-8 1-2 2-9 7-6 6-10 8-10 1-5 1-10 10-4 9-10 4-11 7-9 3-12 3-8 1-7 3-4 9-12</t>
  </si>
  <si>
    <t xml:space="preserve">6-9 2-8 10-6 5-13 1-6 2-5 1-11 10-12 8-10 4-13 6-3 9-11 7-10 1-10 11-13 3-2 2-6 5-11 1-9 7-9 3-12 6-8 3-8 6-13 3-4 2-4</t>
  </si>
  <si>
    <t xml:space="preserve">6-9 1-3 10-11 5-6 2-8 5-13 2-1 1-6 11-14 13-8 9-4 5-1 2-5 5-12 6-10 9-11 7-10 1-10 4-10 7-14 3-13 6-11 8-11 10-13 4-14 1-4 9-10 2-3 6-12 9-13 1-12 2-11 5-14 3-8 1-8 7-8</t>
  </si>
  <si>
    <t xml:space="preserve">3-15 2-8 10-15 8-9 2-12 2-5 6-14 8-14 4-9 10-12 6-15 11-13 9-7 7-14 13-2 3-13 1-13 14-15 14-11 9-13 12-15 6-8 5-7 2-11 6-13 7-8</t>
  </si>
  <si>
    <t xml:space="preserve">5-9 4-7 1-3 10-11 7-3 7-12 2-8 12-12 5-13 1-15 8-9 1-6 2-12 11-14 12-16 7-11 1-11 5-8 8-14 2-9 12-13 1-16 3-10 1-14 6-10 8-10 2-13 9-11 7-10 1-10 8-15 12-14 3-13 6-11 10-13 8-11 2-10 14-15 2-14 4-11 2-7 9-13 5-16 10-16 4-15 5-14 3-8 8-8 2-4 9-12</t>
  </si>
  <si>
    <t xml:space="preserve">3-15 14-17 4-7 10-11 1-3 3-11 14-13 8-9 4-12 3-7 6-17 3-14 6-14 8-14 6-7 2-9 1-16 3-10 5-12 10-12 12-6 4-13 7-10 3-16 3-4 8-16 8-15 10-9 2-16 7-14 2-6 5-11 4-5 1-13 10-13 4-14 1-4 2-3 1-9 9-13 12-15 14-16 6-8 8-12 7-13 4-17 5-14 10-14 1-7 15-16 9-12 8-4</t>
  </si>
  <si>
    <t xml:space="preserve">11-16 3-15 6-9 10-11 8-13 10-17 7-12 5-13 10-15 12-5 6-2 2-12 11-14 12-16 9-18 3-7 6-17 6-14 9-15 1-16 14-18 6-10 10-18 2-13 7-10 3-6 11-18 1-7 4-10 9-14 12-14 11-4 10-13 4-16 2-10 9-10 5-15 1-9 6-12 3-5 7-8 9-13 12-15 11-17 5-10 14-16 5-16 8-12 3-12 6-8 2-7 4-17 3-8 3-18 1-8 6-13 7-17 2-15 15-16</t>
  </si>
  <si>
    <t xml:space="preserve">11-16 3-15 4-7 10-11 8-13 4-8 4-18 2-8 3-11 5-13 7-7 10-15 13-17 8-9 4-12 18-19 2-12 7-16 12-16 9-18 15-19 2-5 3-17 10-3 5-1 15-12 4-9 7-15 5-12 8-10 10-18 9-11 15-18 3-6 12-10 8-15 2-16 4-10 6-18 17-19 9-14 7-14 1-13 10-19 4-16 9-10 9-16 5-15 2-3 6-12 4-11 15-17 2-7 3-5 3-12 10-16 4-15 5-14 3-8 2-15 9-19 7-8 6-16</t>
  </si>
  <si>
    <t xml:space="preserve">5-9 14-17 15-20 2-8 5-6 5-13 3-11 8-9 13-17 8-19 12-16 7-11 2-5 3-17 2-4 3-14 12-20 2-19 2-9 9-15 7-6 14-18 8-10 13-16 10-18 2-13 3-16 17-17 11-18 7-14 6-18 16-11 12-14 9-20 18-13 6-11 5-17 7-18 12-18 5-15 3-9 1-9 2-3 13-19 8-17 16-19 2-14 11-12 15-17 9-13 11-17 5-10 5-16 8-12 13-14 7-13 2-11 5-7 5-14 6-20 11-20 8-18 11-15 7-8 6-16 9-12 10-2</t>
  </si>
  <si>
    <t xml:space="preserve">51.61 MB</t>
  </si>
  <si>
    <t xml:space="preserve">50.79 MB</t>
  </si>
  <si>
    <t xml:space="preserve">51.21 MB</t>
  </si>
  <si>
    <t xml:space="preserve">1 2 3 4 5 6 7 8 9 10 11 12 13 14 15 16 19</t>
  </si>
  <si>
    <t xml:space="preserve">50.99 MB</t>
  </si>
  <si>
    <t xml:space="preserve">1 2 3 4 5 6 7 8 9 10 11 12 13 14 15 16 17 18</t>
  </si>
  <si>
    <t xml:space="preserve">51.45 MB</t>
  </si>
  <si>
    <t xml:space="preserve">50.96 MB</t>
  </si>
  <si>
    <t xml:space="preserve">1 2 4 6 7 8 9 10</t>
  </si>
  <si>
    <t xml:space="preserve">1 2 3 5 6 7 8 9 10 11</t>
  </si>
  <si>
    <t xml:space="preserve">50.80 MB</t>
  </si>
  <si>
    <t xml:space="preserve">1 2 3 4 5 6 8 9 10 11 12 13</t>
  </si>
  <si>
    <t xml:space="preserve">1 2 3 5 6 7 8 9 10 11 13 14</t>
  </si>
  <si>
    <t xml:space="preserve">2 3 4 5 6 7 8 9 10 11 12 13 14 15</t>
  </si>
  <si>
    <t xml:space="preserve">1 2 3 4 5 7 8 9 10 11 12 14</t>
  </si>
  <si>
    <t xml:space="preserve">1 2 3 4 5 7 8 9 10 11 12 13 14 15 16 17</t>
  </si>
  <si>
    <t xml:space="preserve">3 6 7 8 9 10 11 12 13 14 15 16 17 18</t>
  </si>
  <si>
    <t xml:space="preserve">1 2 3 4 5 7 8 9 11 12 13 14 15 16 18 19</t>
  </si>
  <si>
    <t xml:space="preserve">2 3 5 6 7 8 9 10 11 12 13 14 15 16 17 18 19 20</t>
  </si>
  <si>
    <t xml:space="preserve">Test 1</t>
  </si>
  <si>
    <t xml:space="preserve">Test 2</t>
  </si>
  <si>
    <t xml:space="preserve">Test 3</t>
  </si>
  <si>
    <t xml:space="preserve">Test 4</t>
  </si>
  <si>
    <t xml:space="preserve">Test 5</t>
  </si>
  <si>
    <t xml:space="preserve">Test 6</t>
  </si>
  <si>
    <t xml:space="preserve">Average</t>
  </si>
  <si>
    <t xml:space="preserve">Graph Size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</si>
</sst>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1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50E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"/>
        <c:varyColors val="0"/>
        <c:ser>
          <c:idx val="0"/>
          <c:order val="0"/>
          <c:tx>
            <c:strRef>
              <c:f>test_0_summary!$A$14</c:f>
              <c:strCache>
                <c:ptCount val="1"/>
                <c:pt idx="0">
                  <c:v>Brute Force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test_0_summary!$B$26:$B$36</c:f>
              <c:numCache>
                <c:formatCode>General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xVal>
          <c:yVal>
            <c:numRef>
              <c:f>test_0_summary!$C$14:$C$24</c:f>
              <c:numCache>
                <c:formatCode>General</c:formatCode>
                <c:ptCount val="11"/>
                <c:pt idx="0">
                  <c:v>0.00165</c:v>
                </c:pt>
                <c:pt idx="1">
                  <c:v>0.00332</c:v>
                </c:pt>
                <c:pt idx="2">
                  <c:v>0.00164</c:v>
                </c:pt>
                <c:pt idx="3">
                  <c:v>0.0104</c:v>
                </c:pt>
                <c:pt idx="4">
                  <c:v>0.0249</c:v>
                </c:pt>
                <c:pt idx="5">
                  <c:v>0.0185</c:v>
                </c:pt>
                <c:pt idx="6">
                  <c:v>0.0472</c:v>
                </c:pt>
                <c:pt idx="7">
                  <c:v>0.0732</c:v>
                </c:pt>
                <c:pt idx="8">
                  <c:v>0.123</c:v>
                </c:pt>
                <c:pt idx="9">
                  <c:v>0.124</c:v>
                </c:pt>
                <c:pt idx="10">
                  <c:v>0.172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test_0_summary!$A$26</c:f>
              <c:strCache>
                <c:ptCount val="1"/>
                <c:pt idx="0">
                  <c:v>Heuristic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test_0_summary!$B$26:$B$36</c:f>
              <c:numCache>
                <c:formatCode>General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xVal>
          <c:yVal>
            <c:numRef>
              <c:f>test_0_summary!$C$26:$C$36</c:f>
              <c:numCache>
                <c:formatCode>General</c:formatCode>
                <c:ptCount val="11"/>
                <c:pt idx="0">
                  <c:v>0.134</c:v>
                </c:pt>
                <c:pt idx="1">
                  <c:v>0.134</c:v>
                </c:pt>
                <c:pt idx="2">
                  <c:v>0.126</c:v>
                </c:pt>
                <c:pt idx="3">
                  <c:v>0.133</c:v>
                </c:pt>
                <c:pt idx="4">
                  <c:v>0.137</c:v>
                </c:pt>
                <c:pt idx="5">
                  <c:v>0.137</c:v>
                </c:pt>
                <c:pt idx="6">
                  <c:v>0.138</c:v>
                </c:pt>
                <c:pt idx="7">
                  <c:v>0.132</c:v>
                </c:pt>
                <c:pt idx="8">
                  <c:v>0.135</c:v>
                </c:pt>
                <c:pt idx="9">
                  <c:v>0.133</c:v>
                </c:pt>
                <c:pt idx="10">
                  <c:v>0.136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test_0_summary!$A$38</c:f>
              <c:strCache>
                <c:ptCount val="1"/>
                <c:pt idx="0">
                  <c:v>Approximation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test_0_summary!$B$26:$B$36</c:f>
              <c:numCache>
                <c:formatCode>General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xVal>
          <c:yVal>
            <c:numRef>
              <c:f>test_0_summary!$C$38:$C$48</c:f>
              <c:numCache>
                <c:formatCode>General</c:formatCode>
                <c:ptCount val="11"/>
                <c:pt idx="0">
                  <c:v>0.00025</c:v>
                </c:pt>
                <c:pt idx="1">
                  <c:v>0.000306</c:v>
                </c:pt>
                <c:pt idx="2">
                  <c:v>0.000323</c:v>
                </c:pt>
                <c:pt idx="3">
                  <c:v>0.000462</c:v>
                </c:pt>
                <c:pt idx="4">
                  <c:v>0.000647</c:v>
                </c:pt>
                <c:pt idx="5">
                  <c:v>0.000466</c:v>
                </c:pt>
                <c:pt idx="6">
                  <c:v>0.000748</c:v>
                </c:pt>
                <c:pt idx="7">
                  <c:v>0.00102</c:v>
                </c:pt>
                <c:pt idx="8">
                  <c:v>0.00129</c:v>
                </c:pt>
                <c:pt idx="9">
                  <c:v>0.00122</c:v>
                </c:pt>
                <c:pt idx="10">
                  <c:v>0.0015</c:v>
                </c:pt>
              </c:numCache>
            </c:numRef>
          </c:yVal>
          <c:smooth val="0"/>
        </c:ser>
        <c:axId val="57529805"/>
        <c:axId val="56363423"/>
      </c:scatterChart>
      <c:valAx>
        <c:axId val="5752980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56363423"/>
        <c:crosses val="autoZero"/>
        <c:crossBetween val="midCat"/>
      </c:valAx>
      <c:valAx>
        <c:axId val="5636342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57529805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"/>
        <c:varyColors val="0"/>
        <c:ser>
          <c:idx val="0"/>
          <c:order val="0"/>
          <c:tx>
            <c:strRef>
              <c:f>test_1_summary!$A$15</c:f>
              <c:strCache>
                <c:ptCount val="1"/>
                <c:pt idx="0">
                  <c:v>Brute Force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test_1_summary!$B$15:$B$25</c:f>
              <c:numCache>
                <c:formatCode>General</c:formatCod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xVal>
          <c:yVal>
            <c:numRef>
              <c:f>test_1_summary!$C$15:$C$25</c:f>
              <c:numCache>
                <c:formatCode>General</c:formatCode>
                <c:ptCount val="11"/>
                <c:pt idx="0">
                  <c:v>0.0031</c:v>
                </c:pt>
                <c:pt idx="1">
                  <c:v>0.00686</c:v>
                </c:pt>
                <c:pt idx="2">
                  <c:v>0.0107</c:v>
                </c:pt>
                <c:pt idx="3">
                  <c:v>0.0185</c:v>
                </c:pt>
                <c:pt idx="4">
                  <c:v>0.0245</c:v>
                </c:pt>
                <c:pt idx="5">
                  <c:v>0.0585</c:v>
                </c:pt>
                <c:pt idx="6">
                  <c:v>0.0599</c:v>
                </c:pt>
                <c:pt idx="7">
                  <c:v>0.0833</c:v>
                </c:pt>
                <c:pt idx="8">
                  <c:v>0.136</c:v>
                </c:pt>
                <c:pt idx="9">
                  <c:v>0.156</c:v>
                </c:pt>
                <c:pt idx="10">
                  <c:v>0.148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test_1_summary!$A$27</c:f>
              <c:strCache>
                <c:ptCount val="1"/>
                <c:pt idx="0">
                  <c:v>Heuristic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test_1_summary!$B$27:$B$37</c:f>
              <c:numCache>
                <c:formatCode>General</c:formatCod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xVal>
          <c:yVal>
            <c:numRef>
              <c:f>test_1_summary!$C$27:$C$37</c:f>
              <c:numCache>
                <c:formatCode>General</c:formatCode>
                <c:ptCount val="11"/>
                <c:pt idx="0">
                  <c:v>0.132</c:v>
                </c:pt>
                <c:pt idx="1">
                  <c:v>0.135</c:v>
                </c:pt>
                <c:pt idx="2">
                  <c:v>0.133</c:v>
                </c:pt>
                <c:pt idx="3">
                  <c:v>0.135</c:v>
                </c:pt>
                <c:pt idx="4">
                  <c:v>0.137</c:v>
                </c:pt>
                <c:pt idx="5">
                  <c:v>0.135</c:v>
                </c:pt>
                <c:pt idx="6">
                  <c:v>0.135</c:v>
                </c:pt>
                <c:pt idx="7">
                  <c:v>0.137</c:v>
                </c:pt>
                <c:pt idx="8">
                  <c:v>0.143</c:v>
                </c:pt>
                <c:pt idx="9">
                  <c:v>0.137</c:v>
                </c:pt>
                <c:pt idx="10">
                  <c:v>0.153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test_1_summary!$A$39</c:f>
              <c:strCache>
                <c:ptCount val="1"/>
                <c:pt idx="0">
                  <c:v>Approximation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test_1_summary!$B$39:$B$49</c:f>
              <c:numCache>
                <c:formatCode>General</c:formatCod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xVal>
          <c:yVal>
            <c:numRef>
              <c:f>test_1_summary!$C$39:$C$49</c:f>
              <c:numCache>
                <c:formatCode>General</c:formatCode>
                <c:ptCount val="11"/>
                <c:pt idx="0">
                  <c:v>0.000295</c:v>
                </c:pt>
                <c:pt idx="1">
                  <c:v>0.000383</c:v>
                </c:pt>
                <c:pt idx="2">
                  <c:v>0.00043</c:v>
                </c:pt>
                <c:pt idx="3">
                  <c:v>0.000523</c:v>
                </c:pt>
                <c:pt idx="4">
                  <c:v>0.000516</c:v>
                </c:pt>
                <c:pt idx="5">
                  <c:v>0.00118</c:v>
                </c:pt>
                <c:pt idx="6">
                  <c:v>0.000817</c:v>
                </c:pt>
                <c:pt idx="7">
                  <c:v>0.00115</c:v>
                </c:pt>
                <c:pt idx="8">
                  <c:v>0.00134</c:v>
                </c:pt>
                <c:pt idx="9">
                  <c:v>0.0024</c:v>
                </c:pt>
                <c:pt idx="10">
                  <c:v>0.0016</c:v>
                </c:pt>
              </c:numCache>
            </c:numRef>
          </c:yVal>
          <c:smooth val="0"/>
        </c:ser>
        <c:axId val="41390815"/>
        <c:axId val="30454522"/>
      </c:scatterChart>
      <c:valAx>
        <c:axId val="4139081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30454522"/>
        <c:crosses val="autoZero"/>
        <c:crossBetween val="midCat"/>
      </c:valAx>
      <c:valAx>
        <c:axId val="3045452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41390815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"/>
        <c:varyColors val="0"/>
        <c:ser>
          <c:idx val="0"/>
          <c:order val="0"/>
          <c:tx>
            <c:strRef>
              <c:f>test_2_summary!$A$14:$A$14</c:f>
              <c:strCache>
                <c:ptCount val="1"/>
                <c:pt idx="0">
                  <c:v>Brute Force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test_2_summary!$B$14:$B$24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xVal>
          <c:yVal>
            <c:numRef>
              <c:f>test_2_summary!$C$14:$C$24</c:f>
              <c:numCache>
                <c:formatCode>General</c:formatCode>
                <c:ptCount val="11"/>
                <c:pt idx="0">
                  <c:v>0.00626</c:v>
                </c:pt>
                <c:pt idx="1">
                  <c:v>0.00285</c:v>
                </c:pt>
                <c:pt idx="2">
                  <c:v>0.0341</c:v>
                </c:pt>
                <c:pt idx="3">
                  <c:v>0.026</c:v>
                </c:pt>
                <c:pt idx="4">
                  <c:v>0.0493</c:v>
                </c:pt>
                <c:pt idx="5">
                  <c:v>0.0701</c:v>
                </c:pt>
                <c:pt idx="6">
                  <c:v>0.0789</c:v>
                </c:pt>
                <c:pt idx="7">
                  <c:v>0.132</c:v>
                </c:pt>
                <c:pt idx="8">
                  <c:v>0.147</c:v>
                </c:pt>
                <c:pt idx="9">
                  <c:v>0.25</c:v>
                </c:pt>
                <c:pt idx="10">
                  <c:v>0.292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test_2_summary!$A$26:$A$26</c:f>
              <c:strCache>
                <c:ptCount val="1"/>
                <c:pt idx="0">
                  <c:v>Heuristic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test_2_summary!$B$26:$B$36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xVal>
          <c:yVal>
            <c:numRef>
              <c:f>test_2_summary!$C$26:$C$36</c:f>
              <c:numCache>
                <c:formatCode>General</c:formatCode>
                <c:ptCount val="11"/>
                <c:pt idx="0">
                  <c:v>0.134</c:v>
                </c:pt>
                <c:pt idx="1">
                  <c:v>0.135</c:v>
                </c:pt>
                <c:pt idx="2">
                  <c:v>0.137</c:v>
                </c:pt>
                <c:pt idx="3">
                  <c:v>0.135</c:v>
                </c:pt>
                <c:pt idx="4">
                  <c:v>0.129</c:v>
                </c:pt>
                <c:pt idx="5">
                  <c:v>0.136</c:v>
                </c:pt>
                <c:pt idx="6">
                  <c:v>0.133</c:v>
                </c:pt>
                <c:pt idx="7">
                  <c:v>0.133</c:v>
                </c:pt>
                <c:pt idx="8">
                  <c:v>0.135</c:v>
                </c:pt>
                <c:pt idx="9">
                  <c:v>0.135</c:v>
                </c:pt>
                <c:pt idx="10">
                  <c:v>0.141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test_2_summary!$A$38:$A$38</c:f>
              <c:strCache>
                <c:ptCount val="1"/>
                <c:pt idx="0">
                  <c:v>Approximation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test_2_summary!$B$38:$B$48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xVal>
          <c:yVal>
            <c:numRef>
              <c:f>test_2_summary!$C$38:$C$48</c:f>
              <c:numCache>
                <c:formatCode>General</c:formatCode>
                <c:ptCount val="11"/>
                <c:pt idx="0">
                  <c:v>0.000362</c:v>
                </c:pt>
                <c:pt idx="1">
                  <c:v>0.000446</c:v>
                </c:pt>
                <c:pt idx="2">
                  <c:v>0.000777</c:v>
                </c:pt>
                <c:pt idx="3">
                  <c:v>0.000563</c:v>
                </c:pt>
                <c:pt idx="4">
                  <c:v>0.00078</c:v>
                </c:pt>
                <c:pt idx="5">
                  <c:v>0.00106</c:v>
                </c:pt>
                <c:pt idx="6">
                  <c:v>0.000983</c:v>
                </c:pt>
                <c:pt idx="7">
                  <c:v>0.00129</c:v>
                </c:pt>
                <c:pt idx="8">
                  <c:v>0.00161</c:v>
                </c:pt>
                <c:pt idx="9">
                  <c:v>0.00172</c:v>
                </c:pt>
                <c:pt idx="10">
                  <c:v>0.00203</c:v>
                </c:pt>
              </c:numCache>
            </c:numRef>
          </c:yVal>
          <c:smooth val="0"/>
        </c:ser>
        <c:axId val="4624353"/>
        <c:axId val="50056914"/>
      </c:scatterChart>
      <c:valAx>
        <c:axId val="462435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50056914"/>
        <c:crosses val="autoZero"/>
        <c:crossBetween val="midCat"/>
      </c:valAx>
      <c:valAx>
        <c:axId val="5005691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462435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"/>
        <c:varyColors val="0"/>
        <c:ser>
          <c:idx val="0"/>
          <c:order val="0"/>
          <c:tx>
            <c:strRef>
              <c:f>test_3_summary!$A$15</c:f>
              <c:strCache>
                <c:ptCount val="1"/>
                <c:pt idx="0">
                  <c:v>Brute Force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test_3_summary!$B$15:$B$25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test_3_summary!$C$15:$C$25</c:f>
              <c:numCache>
                <c:formatCode>General</c:formatCode>
                <c:ptCount val="11"/>
                <c:pt idx="0">
                  <c:v>0.0117</c:v>
                </c:pt>
                <c:pt idx="1">
                  <c:v>0.0287</c:v>
                </c:pt>
                <c:pt idx="2">
                  <c:v>0.0392</c:v>
                </c:pt>
                <c:pt idx="3">
                  <c:v>0.0299</c:v>
                </c:pt>
                <c:pt idx="4">
                  <c:v>0.0568</c:v>
                </c:pt>
                <c:pt idx="5">
                  <c:v>0.0799</c:v>
                </c:pt>
                <c:pt idx="6">
                  <c:v>0.121</c:v>
                </c:pt>
                <c:pt idx="7">
                  <c:v>0.138</c:v>
                </c:pt>
                <c:pt idx="8">
                  <c:v>0.176</c:v>
                </c:pt>
                <c:pt idx="9">
                  <c:v>0.283</c:v>
                </c:pt>
                <c:pt idx="10">
                  <c:v>0.487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test_3_summary!$A$27</c:f>
              <c:strCache>
                <c:ptCount val="1"/>
                <c:pt idx="0">
                  <c:v>Heuristic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test_3_summary!$B$27:$B$37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test_3_summary!$C$27:$C$37</c:f>
              <c:numCache>
                <c:formatCode>General</c:formatCode>
                <c:ptCount val="11"/>
                <c:pt idx="0">
                  <c:v>0.152</c:v>
                </c:pt>
                <c:pt idx="1">
                  <c:v>0.157</c:v>
                </c:pt>
                <c:pt idx="2">
                  <c:v>0.146</c:v>
                </c:pt>
                <c:pt idx="3">
                  <c:v>0.15</c:v>
                </c:pt>
                <c:pt idx="4">
                  <c:v>0.146</c:v>
                </c:pt>
                <c:pt idx="5">
                  <c:v>0.142</c:v>
                </c:pt>
                <c:pt idx="6">
                  <c:v>0.154</c:v>
                </c:pt>
                <c:pt idx="7">
                  <c:v>0.147</c:v>
                </c:pt>
                <c:pt idx="8">
                  <c:v>0.141</c:v>
                </c:pt>
                <c:pt idx="9">
                  <c:v>0.151</c:v>
                </c:pt>
                <c:pt idx="10">
                  <c:v>0.152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test_3_summary!$A$39</c:f>
              <c:strCache>
                <c:ptCount val="1"/>
                <c:pt idx="0">
                  <c:v>Approximation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test_3_summary!$B$39:$B$49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test_3_summary!$C$39:$C$49</c:f>
              <c:numCache>
                <c:formatCode>General</c:formatCode>
                <c:ptCount val="11"/>
                <c:pt idx="0">
                  <c:v>0.000452</c:v>
                </c:pt>
                <c:pt idx="1">
                  <c:v>0.000706</c:v>
                </c:pt>
                <c:pt idx="2">
                  <c:v>0.000538</c:v>
                </c:pt>
                <c:pt idx="3">
                  <c:v>0.000912</c:v>
                </c:pt>
                <c:pt idx="4">
                  <c:v>0.000846</c:v>
                </c:pt>
                <c:pt idx="5">
                  <c:v>0.00114</c:v>
                </c:pt>
                <c:pt idx="6">
                  <c:v>0.00152</c:v>
                </c:pt>
                <c:pt idx="7">
                  <c:v>0.00157</c:v>
                </c:pt>
                <c:pt idx="8">
                  <c:v>0.00154</c:v>
                </c:pt>
                <c:pt idx="9">
                  <c:v>0.00203</c:v>
                </c:pt>
                <c:pt idx="10">
                  <c:v>0.00271</c:v>
                </c:pt>
              </c:numCache>
            </c:numRef>
          </c:yVal>
          <c:smooth val="0"/>
        </c:ser>
        <c:axId val="15327117"/>
        <c:axId val="63506708"/>
      </c:scatterChart>
      <c:valAx>
        <c:axId val="1532711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63506708"/>
        <c:crosses val="autoZero"/>
        <c:crossBetween val="midCat"/>
      </c:valAx>
      <c:valAx>
        <c:axId val="6350670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1532711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"/>
        <c:varyColors val="0"/>
        <c:ser>
          <c:idx val="0"/>
          <c:order val="0"/>
          <c:tx>
            <c:strRef>
              <c:f>test_4_summary!$A$14</c:f>
              <c:strCache>
                <c:ptCount val="1"/>
                <c:pt idx="0">
                  <c:v>Brute Force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test_4_summary!$B$14:$B$24</c:f>
              <c:numCache>
                <c:formatCode>General</c:formatCode>
                <c:ptCount val="11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</c:numCache>
            </c:numRef>
          </c:xVal>
          <c:yVal>
            <c:numRef>
              <c:f>test_4_summary!$C$14:$C$24</c:f>
              <c:numCache>
                <c:formatCode>General</c:formatCode>
                <c:ptCount val="11"/>
                <c:pt idx="0">
                  <c:v>0.02</c:v>
                </c:pt>
                <c:pt idx="1">
                  <c:v>0.00682</c:v>
                </c:pt>
                <c:pt idx="2">
                  <c:v>0.0317</c:v>
                </c:pt>
                <c:pt idx="3">
                  <c:v>0.0556</c:v>
                </c:pt>
                <c:pt idx="4">
                  <c:v>0.102</c:v>
                </c:pt>
                <c:pt idx="5">
                  <c:v>0.114</c:v>
                </c:pt>
                <c:pt idx="6">
                  <c:v>0.139</c:v>
                </c:pt>
                <c:pt idx="7">
                  <c:v>0.244</c:v>
                </c:pt>
                <c:pt idx="8">
                  <c:v>0.325</c:v>
                </c:pt>
                <c:pt idx="9">
                  <c:v>0.381</c:v>
                </c:pt>
                <c:pt idx="10">
                  <c:v>0.635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test_4_summary!$A$26</c:f>
              <c:strCache>
                <c:ptCount val="1"/>
                <c:pt idx="0">
                  <c:v>Heuristic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test_4_summary!$B$26:$B$36</c:f>
              <c:numCache>
                <c:formatCode>General</c:formatCode>
                <c:ptCount val="11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</c:numCache>
            </c:numRef>
          </c:xVal>
          <c:yVal>
            <c:numRef>
              <c:f>test_4_summary!$C$26:$C$36</c:f>
              <c:numCache>
                <c:formatCode>General</c:formatCode>
                <c:ptCount val="11"/>
                <c:pt idx="0">
                  <c:v>0.145</c:v>
                </c:pt>
                <c:pt idx="1">
                  <c:v>0.145</c:v>
                </c:pt>
                <c:pt idx="2">
                  <c:v>0.15</c:v>
                </c:pt>
                <c:pt idx="3">
                  <c:v>0.142</c:v>
                </c:pt>
                <c:pt idx="4">
                  <c:v>0.149</c:v>
                </c:pt>
                <c:pt idx="5">
                  <c:v>0.146</c:v>
                </c:pt>
                <c:pt idx="6">
                  <c:v>0.141</c:v>
                </c:pt>
                <c:pt idx="7">
                  <c:v>0.15</c:v>
                </c:pt>
                <c:pt idx="8">
                  <c:v>0.144</c:v>
                </c:pt>
                <c:pt idx="9">
                  <c:v>0.15</c:v>
                </c:pt>
                <c:pt idx="10">
                  <c:v>0.149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test_4_summary!$A$38</c:f>
              <c:strCache>
                <c:ptCount val="1"/>
                <c:pt idx="0">
                  <c:v>Approximation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test_4_summary!$B$38:$B$48</c:f>
              <c:numCache>
                <c:formatCode>General</c:formatCode>
                <c:ptCount val="11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</c:numCache>
            </c:numRef>
          </c:xVal>
          <c:yVal>
            <c:numRef>
              <c:f>test_4_summary!$C$38:$C$48</c:f>
              <c:numCache>
                <c:formatCode>General</c:formatCode>
                <c:ptCount val="11"/>
                <c:pt idx="0">
                  <c:v>0.000529</c:v>
                </c:pt>
                <c:pt idx="1">
                  <c:v>0.00178</c:v>
                </c:pt>
                <c:pt idx="2">
                  <c:v>0.000795</c:v>
                </c:pt>
                <c:pt idx="3">
                  <c:v>0.00107</c:v>
                </c:pt>
                <c:pt idx="4">
                  <c:v>0.00116</c:v>
                </c:pt>
                <c:pt idx="5">
                  <c:v>0.0012</c:v>
                </c:pt>
                <c:pt idx="6">
                  <c:v>0.00176</c:v>
                </c:pt>
                <c:pt idx="7">
                  <c:v>0.00192</c:v>
                </c:pt>
                <c:pt idx="8">
                  <c:v>0.00228</c:v>
                </c:pt>
                <c:pt idx="9">
                  <c:v>0.00192</c:v>
                </c:pt>
                <c:pt idx="10">
                  <c:v>0.00224</c:v>
                </c:pt>
              </c:numCache>
            </c:numRef>
          </c:yVal>
          <c:smooth val="0"/>
        </c:ser>
        <c:axId val="49967599"/>
        <c:axId val="3625396"/>
      </c:scatterChart>
      <c:valAx>
        <c:axId val="4996759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3625396"/>
        <c:crosses val="autoZero"/>
        <c:crossBetween val="midCat"/>
      </c:valAx>
      <c:valAx>
        <c:axId val="362539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49967599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"/>
        <c:varyColors val="0"/>
        <c:ser>
          <c:idx val="0"/>
          <c:order val="0"/>
          <c:tx>
            <c:strRef>
              <c:f>test_5_summary!$A$15</c:f>
              <c:strCache>
                <c:ptCount val="1"/>
                <c:pt idx="0">
                  <c:v>Brute Force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test_5_summary!$B$15:$B$25</c:f>
              <c:numCache>
                <c:formatCode>General</c:formatCod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xVal>
          <c:yVal>
            <c:numRef>
              <c:f>test_5_summary!$C$15:$C$25</c:f>
              <c:numCache>
                <c:formatCode>General</c:formatCode>
                <c:ptCount val="11"/>
                <c:pt idx="0">
                  <c:v>0.0209</c:v>
                </c:pt>
                <c:pt idx="1">
                  <c:v>0.0477</c:v>
                </c:pt>
                <c:pt idx="2">
                  <c:v>0.0593</c:v>
                </c:pt>
                <c:pt idx="3">
                  <c:v>0.0759</c:v>
                </c:pt>
                <c:pt idx="4">
                  <c:v>0.109</c:v>
                </c:pt>
                <c:pt idx="5">
                  <c:v>0.0799</c:v>
                </c:pt>
                <c:pt idx="6">
                  <c:v>0.272</c:v>
                </c:pt>
                <c:pt idx="7">
                  <c:v>0.286</c:v>
                </c:pt>
                <c:pt idx="8">
                  <c:v>0.415</c:v>
                </c:pt>
                <c:pt idx="9">
                  <c:v>0.501</c:v>
                </c:pt>
                <c:pt idx="10">
                  <c:v>0.611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test_5_summary!$A$27</c:f>
              <c:strCache>
                <c:ptCount val="1"/>
                <c:pt idx="0">
                  <c:v>Heuristic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test_5_summary!$B$27:$B$37</c:f>
              <c:numCache>
                <c:formatCode>General</c:formatCod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xVal>
          <c:yVal>
            <c:numRef>
              <c:f>test_5_summary!$C$27:$C$37</c:f>
              <c:numCache>
                <c:formatCode>General</c:formatCode>
                <c:ptCount val="11"/>
                <c:pt idx="0">
                  <c:v>0.148</c:v>
                </c:pt>
                <c:pt idx="1">
                  <c:v>0.143</c:v>
                </c:pt>
                <c:pt idx="2">
                  <c:v>0.14</c:v>
                </c:pt>
                <c:pt idx="3">
                  <c:v>0.143</c:v>
                </c:pt>
                <c:pt idx="4">
                  <c:v>0.144</c:v>
                </c:pt>
                <c:pt idx="5">
                  <c:v>0.14</c:v>
                </c:pt>
                <c:pt idx="6">
                  <c:v>0.143</c:v>
                </c:pt>
                <c:pt idx="7">
                  <c:v>0.146</c:v>
                </c:pt>
                <c:pt idx="8">
                  <c:v>0.14</c:v>
                </c:pt>
                <c:pt idx="9">
                  <c:v>0.145</c:v>
                </c:pt>
                <c:pt idx="10">
                  <c:v>0.132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test_5_summary!$A$39</c:f>
              <c:strCache>
                <c:ptCount val="1"/>
                <c:pt idx="0">
                  <c:v>Approximation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test_5_summary!$B$39:$B$49</c:f>
              <c:numCache>
                <c:formatCode>General</c:formatCod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xVal>
          <c:yVal>
            <c:numRef>
              <c:f>test_5_summary!$C$39:$C$49</c:f>
              <c:numCache>
                <c:formatCode>General</c:formatCode>
                <c:ptCount val="11"/>
                <c:pt idx="0">
                  <c:v>0.000741</c:v>
                </c:pt>
                <c:pt idx="1">
                  <c:v>0.000892</c:v>
                </c:pt>
                <c:pt idx="2">
                  <c:v>0.00108</c:v>
                </c:pt>
                <c:pt idx="3">
                  <c:v>0.00096</c:v>
                </c:pt>
                <c:pt idx="4">
                  <c:v>0.00155</c:v>
                </c:pt>
                <c:pt idx="5">
                  <c:v>0.00123</c:v>
                </c:pt>
                <c:pt idx="6">
                  <c:v>0.00192</c:v>
                </c:pt>
                <c:pt idx="7">
                  <c:v>0.00187</c:v>
                </c:pt>
                <c:pt idx="8">
                  <c:v>0.00226</c:v>
                </c:pt>
                <c:pt idx="9">
                  <c:v>0.00218</c:v>
                </c:pt>
                <c:pt idx="10">
                  <c:v>0.00241</c:v>
                </c:pt>
              </c:numCache>
            </c:numRef>
          </c:yVal>
          <c:smooth val="0"/>
        </c:ser>
        <c:axId val="5713317"/>
        <c:axId val="34938133"/>
      </c:scatterChart>
      <c:valAx>
        <c:axId val="571331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34938133"/>
        <c:crosses val="autoZero"/>
        <c:crossBetween val="midCat"/>
      </c:valAx>
      <c:valAx>
        <c:axId val="3493813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571331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GB" sz="1300" spc="-1" strike="noStrike">
                <a:latin typeface="Arial"/>
              </a:defRPr>
            </a:pPr>
            <a:r>
              <a:rPr b="0" lang="en-GB" sz="1300" spc="-1" strike="noStrike">
                <a:latin typeface="Arial"/>
              </a:rPr>
              <a:t>Brute Force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"Test 1"</c:f>
              <c:strCache>
                <c:ptCount val="1"/>
                <c:pt idx="0">
                  <c:v>Test 1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ff420e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tests'!$B$3:$B$13</c:f>
              <c:numCache>
                <c:formatCode>General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xVal>
          <c:yVal>
            <c:numRef>
              <c:f>'Summary of all tests'!$C$3:$C$18</c:f>
              <c:numCache>
                <c:formatCode>General</c:formatCode>
                <c:ptCount val="16"/>
                <c:pt idx="0">
                  <c:v>0.00165</c:v>
                </c:pt>
                <c:pt idx="1">
                  <c:v>0.00332</c:v>
                </c:pt>
                <c:pt idx="2">
                  <c:v>0.00164</c:v>
                </c:pt>
                <c:pt idx="3">
                  <c:v>0.0104</c:v>
                </c:pt>
                <c:pt idx="4">
                  <c:v>0.0249</c:v>
                </c:pt>
                <c:pt idx="5">
                  <c:v>0.0185</c:v>
                </c:pt>
                <c:pt idx="6">
                  <c:v>0.0472</c:v>
                </c:pt>
                <c:pt idx="7">
                  <c:v>0.0732</c:v>
                </c:pt>
                <c:pt idx="8">
                  <c:v>0.123</c:v>
                </c:pt>
                <c:pt idx="9">
                  <c:v>0.124</c:v>
                </c:pt>
                <c:pt idx="10">
                  <c:v>0.172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</c:numCache>
            </c:numRef>
          </c:yVal>
          <c:smooth val="0"/>
        </c:ser>
        <c:ser>
          <c:idx val="1"/>
          <c:order val="1"/>
          <c:tx>
            <c:strRef>
              <c:f>"Test 2"</c:f>
              <c:strCache>
                <c:ptCount val="1"/>
                <c:pt idx="0">
                  <c:v>Test 2</c:v>
                </c:pt>
              </c:strCache>
            </c:strRef>
          </c:tx>
          <c:spPr>
            <a:solidFill>
              <a:srgbClr val="579d1c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579d1c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tests'!$D$4:$D$14</c:f>
              <c:numCache>
                <c:formatCode>General</c:formatCod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xVal>
          <c:yVal>
            <c:numRef>
              <c:f>'Summary of all tests'!$E$3:$E$18</c:f>
              <c:numCache>
                <c:formatCode>General</c:formatCode>
                <c:ptCount val="16"/>
                <c:pt idx="0">
                  <c:v/>
                </c:pt>
                <c:pt idx="1">
                  <c:v>0.0031</c:v>
                </c:pt>
                <c:pt idx="2">
                  <c:v>0.00686</c:v>
                </c:pt>
                <c:pt idx="3">
                  <c:v>0.0107</c:v>
                </c:pt>
                <c:pt idx="4">
                  <c:v>0.0185</c:v>
                </c:pt>
                <c:pt idx="5">
                  <c:v>0.0245</c:v>
                </c:pt>
                <c:pt idx="6">
                  <c:v>0.0585</c:v>
                </c:pt>
                <c:pt idx="7">
                  <c:v>0.0599</c:v>
                </c:pt>
                <c:pt idx="8">
                  <c:v>0.0833</c:v>
                </c:pt>
                <c:pt idx="9">
                  <c:v>0.136</c:v>
                </c:pt>
                <c:pt idx="10">
                  <c:v>0.156</c:v>
                </c:pt>
                <c:pt idx="11">
                  <c:v>0.148</c:v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</c:numCache>
            </c:numRef>
          </c:yVal>
          <c:smooth val="0"/>
        </c:ser>
        <c:ser>
          <c:idx val="2"/>
          <c:order val="2"/>
          <c:tx>
            <c:strRef>
              <c:f>"Test 3"</c:f>
              <c:strCache>
                <c:ptCount val="1"/>
                <c:pt idx="0">
                  <c:v>Test 3</c:v>
                </c:pt>
              </c:strCache>
            </c:strRef>
          </c:tx>
          <c:spPr>
            <a:solidFill>
              <a:srgbClr val="83caff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83caff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tests'!$F$5:$F$15</c:f>
              <c:numCache>
                <c:formatCode>General</c:formatCod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xVal>
          <c:yVal>
            <c:numRef>
              <c:f>'Summary of all tests'!$G$3:$G$18</c:f>
              <c:numCache>
                <c:formatCode>General</c:formatCode>
                <c:ptCount val="16"/>
                <c:pt idx="0">
                  <c:v/>
                </c:pt>
                <c:pt idx="1">
                  <c:v/>
                </c:pt>
                <c:pt idx="2">
                  <c:v>0.00626</c:v>
                </c:pt>
                <c:pt idx="3">
                  <c:v>0.00285</c:v>
                </c:pt>
                <c:pt idx="4">
                  <c:v>0.0341</c:v>
                </c:pt>
                <c:pt idx="5">
                  <c:v>0.026</c:v>
                </c:pt>
                <c:pt idx="6">
                  <c:v>0.0493</c:v>
                </c:pt>
                <c:pt idx="7">
                  <c:v>0.0701</c:v>
                </c:pt>
                <c:pt idx="8">
                  <c:v>0.0789</c:v>
                </c:pt>
                <c:pt idx="9">
                  <c:v>0.132</c:v>
                </c:pt>
                <c:pt idx="10">
                  <c:v>0.147</c:v>
                </c:pt>
                <c:pt idx="11">
                  <c:v>0.25</c:v>
                </c:pt>
                <c:pt idx="12">
                  <c:v>0.292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</c:numCache>
            </c:numRef>
          </c:yVal>
          <c:smooth val="0"/>
        </c:ser>
        <c:ser>
          <c:idx val="3"/>
          <c:order val="3"/>
          <c:tx>
            <c:strRef>
              <c:f>"Test 4"</c:f>
              <c:strCache>
                <c:ptCount val="1"/>
                <c:pt idx="0">
                  <c:v>Test 4</c:v>
                </c:pt>
              </c:strCache>
            </c:strRef>
          </c:tx>
          <c:spPr>
            <a:solidFill>
              <a:srgbClr val="aecf00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aecf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tests'!$H$6:$H$16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'Summary of all tests'!$I$3:$I$18</c:f>
              <c:numCache>
                <c:formatCode>General</c:formatCode>
                <c:ptCount val="1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0.0117</c:v>
                </c:pt>
                <c:pt idx="4">
                  <c:v>0.0287</c:v>
                </c:pt>
                <c:pt idx="5">
                  <c:v>0.0392</c:v>
                </c:pt>
                <c:pt idx="6">
                  <c:v>0.0299</c:v>
                </c:pt>
                <c:pt idx="7">
                  <c:v>0.0568</c:v>
                </c:pt>
                <c:pt idx="8">
                  <c:v>0.0799</c:v>
                </c:pt>
                <c:pt idx="9">
                  <c:v>0.121</c:v>
                </c:pt>
                <c:pt idx="10">
                  <c:v>0.138</c:v>
                </c:pt>
                <c:pt idx="11">
                  <c:v>0.176</c:v>
                </c:pt>
                <c:pt idx="12">
                  <c:v>0.283</c:v>
                </c:pt>
                <c:pt idx="13">
                  <c:v>0.487</c:v>
                </c:pt>
                <c:pt idx="14">
                  <c:v/>
                </c:pt>
                <c:pt idx="15">
                  <c:v/>
                </c:pt>
              </c:numCache>
            </c:numRef>
          </c:yVal>
          <c:smooth val="0"/>
        </c:ser>
        <c:ser>
          <c:idx val="4"/>
          <c:order val="4"/>
          <c:tx>
            <c:strRef>
              <c:f>"Test 5"</c:f>
              <c:strCache>
                <c:ptCount val="1"/>
                <c:pt idx="0">
                  <c:v>Test 5</c:v>
                </c:pt>
              </c:strCache>
            </c:strRef>
          </c:tx>
          <c:spPr>
            <a:solidFill>
              <a:srgbClr val="ff950e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ff950e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tests'!$J$7:$J$17</c:f>
              <c:numCache>
                <c:formatCode>General</c:formatCode>
                <c:ptCount val="11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</c:numCache>
            </c:numRef>
          </c:xVal>
          <c:yVal>
            <c:numRef>
              <c:f>'Summary of all tests'!$K$3:$K$18</c:f>
              <c:numCache>
                <c:formatCode>General</c:formatCode>
                <c:ptCount val="1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0.02</c:v>
                </c:pt>
                <c:pt idx="5">
                  <c:v>0.00682</c:v>
                </c:pt>
                <c:pt idx="6">
                  <c:v>0.0317</c:v>
                </c:pt>
                <c:pt idx="7">
                  <c:v>0.0556</c:v>
                </c:pt>
                <c:pt idx="8">
                  <c:v>0.102</c:v>
                </c:pt>
                <c:pt idx="9">
                  <c:v>0.114</c:v>
                </c:pt>
                <c:pt idx="10">
                  <c:v>0.139</c:v>
                </c:pt>
                <c:pt idx="11">
                  <c:v>0.244</c:v>
                </c:pt>
                <c:pt idx="12">
                  <c:v>0.325</c:v>
                </c:pt>
                <c:pt idx="13">
                  <c:v>0.381</c:v>
                </c:pt>
                <c:pt idx="14">
                  <c:v>0.635</c:v>
                </c:pt>
                <c:pt idx="15">
                  <c:v/>
                </c:pt>
              </c:numCache>
            </c:numRef>
          </c:yVal>
          <c:smooth val="0"/>
        </c:ser>
        <c:ser>
          <c:idx val="5"/>
          <c:order val="5"/>
          <c:tx>
            <c:strRef>
              <c:f>"Test 6"</c:f>
              <c:strCache>
                <c:ptCount val="1"/>
                <c:pt idx="0">
                  <c:v>Test 6</c:v>
                </c:pt>
              </c:strCache>
            </c:strRef>
          </c:tx>
          <c:spPr>
            <a:solidFill>
              <a:srgbClr val="0084d1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0084d1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tests'!$L$8:$L$18</c:f>
              <c:numCache>
                <c:formatCode>General</c:formatCod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xVal>
          <c:yVal>
            <c:numRef>
              <c:f>'Summary of all tests'!$M$3:$M$18</c:f>
              <c:numCache>
                <c:formatCode>General</c:formatCode>
                <c:ptCount val="1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0.0209</c:v>
                </c:pt>
                <c:pt idx="6">
                  <c:v>0.0477</c:v>
                </c:pt>
                <c:pt idx="7">
                  <c:v>0.0593</c:v>
                </c:pt>
                <c:pt idx="8">
                  <c:v>0.0759</c:v>
                </c:pt>
                <c:pt idx="9">
                  <c:v>0.109</c:v>
                </c:pt>
                <c:pt idx="10">
                  <c:v>0.0799</c:v>
                </c:pt>
                <c:pt idx="11">
                  <c:v>0.272</c:v>
                </c:pt>
                <c:pt idx="12">
                  <c:v>0.286</c:v>
                </c:pt>
                <c:pt idx="13">
                  <c:v>0.415</c:v>
                </c:pt>
                <c:pt idx="14">
                  <c:v>0.501</c:v>
                </c:pt>
                <c:pt idx="15">
                  <c:v>0.611</c:v>
                </c:pt>
              </c:numCache>
            </c:numRef>
          </c:yVal>
          <c:smooth val="0"/>
        </c:ser>
        <c:axId val="28991736"/>
        <c:axId val="88104971"/>
      </c:scatterChart>
      <c:valAx>
        <c:axId val="28991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88104971"/>
        <c:crosses val="autoZero"/>
        <c:crossBetween val="midCat"/>
      </c:valAx>
      <c:valAx>
        <c:axId val="8810497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2899173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GB" sz="1300" spc="-1" strike="noStrike">
                <a:latin typeface="Arial"/>
              </a:defRPr>
            </a:pPr>
            <a:r>
              <a:rPr b="0" lang="en-GB" sz="1300" spc="-1" strike="noStrike">
                <a:latin typeface="Arial"/>
              </a:rPr>
              <a:t>Heuristic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"Test 1"</c:f>
              <c:strCache>
                <c:ptCount val="1"/>
                <c:pt idx="0">
                  <c:v>Test 1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ff420e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tests'!$B$24:$B$34</c:f>
              <c:numCache>
                <c:formatCode>General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xVal>
          <c:yVal>
            <c:numRef>
              <c:f>'Summary of all tests'!$C$24:$C$39</c:f>
              <c:numCache>
                <c:formatCode>General</c:formatCode>
                <c:ptCount val="16"/>
                <c:pt idx="0">
                  <c:v>0.134</c:v>
                </c:pt>
                <c:pt idx="1">
                  <c:v>0.134</c:v>
                </c:pt>
                <c:pt idx="2">
                  <c:v>0.126</c:v>
                </c:pt>
                <c:pt idx="3">
                  <c:v>0.133</c:v>
                </c:pt>
                <c:pt idx="4">
                  <c:v>0.137</c:v>
                </c:pt>
                <c:pt idx="5">
                  <c:v>0.137</c:v>
                </c:pt>
                <c:pt idx="6">
                  <c:v>0.138</c:v>
                </c:pt>
                <c:pt idx="7">
                  <c:v>0.132</c:v>
                </c:pt>
                <c:pt idx="8">
                  <c:v>0.135</c:v>
                </c:pt>
                <c:pt idx="9">
                  <c:v>0.133</c:v>
                </c:pt>
                <c:pt idx="10">
                  <c:v>0.136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</c:numCache>
            </c:numRef>
          </c:yVal>
          <c:smooth val="0"/>
        </c:ser>
        <c:ser>
          <c:idx val="1"/>
          <c:order val="1"/>
          <c:tx>
            <c:strRef>
              <c:f>"Test 2"</c:f>
              <c:strCache>
                <c:ptCount val="1"/>
                <c:pt idx="0">
                  <c:v>Test 2</c:v>
                </c:pt>
              </c:strCache>
            </c:strRef>
          </c:tx>
          <c:spPr>
            <a:solidFill>
              <a:srgbClr val="579d1c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579d1c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tests'!$D$25:$D$35</c:f>
              <c:numCache>
                <c:formatCode>General</c:formatCod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xVal>
          <c:yVal>
            <c:numRef>
              <c:f>'Summary of all tests'!$E$24:$E$39</c:f>
              <c:numCache>
                <c:formatCode>General</c:formatCode>
                <c:ptCount val="16"/>
                <c:pt idx="0">
                  <c:v/>
                </c:pt>
                <c:pt idx="1">
                  <c:v>0.132</c:v>
                </c:pt>
                <c:pt idx="2">
                  <c:v>0.135</c:v>
                </c:pt>
                <c:pt idx="3">
                  <c:v>0.133</c:v>
                </c:pt>
                <c:pt idx="4">
                  <c:v>0.135</c:v>
                </c:pt>
                <c:pt idx="5">
                  <c:v>0.137</c:v>
                </c:pt>
                <c:pt idx="6">
                  <c:v>0.135</c:v>
                </c:pt>
                <c:pt idx="7">
                  <c:v>0.135</c:v>
                </c:pt>
                <c:pt idx="8">
                  <c:v>0.137</c:v>
                </c:pt>
                <c:pt idx="9">
                  <c:v>0.143</c:v>
                </c:pt>
                <c:pt idx="10">
                  <c:v>0.137</c:v>
                </c:pt>
                <c:pt idx="11">
                  <c:v>0.153</c:v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</c:numCache>
            </c:numRef>
          </c:yVal>
          <c:smooth val="0"/>
        </c:ser>
        <c:ser>
          <c:idx val="2"/>
          <c:order val="2"/>
          <c:tx>
            <c:strRef>
              <c:f>"Test 3"</c:f>
              <c:strCache>
                <c:ptCount val="1"/>
                <c:pt idx="0">
                  <c:v>Test 3</c:v>
                </c:pt>
              </c:strCache>
            </c:strRef>
          </c:tx>
          <c:spPr>
            <a:solidFill>
              <a:srgbClr val="83caff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83caff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tests'!$F$26:$F$36</c:f>
              <c:numCache>
                <c:formatCode>General</c:formatCod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xVal>
          <c:yVal>
            <c:numRef>
              <c:f>'Summary of all tests'!$G$24:$G$39</c:f>
              <c:numCache>
                <c:formatCode>General</c:formatCode>
                <c:ptCount val="16"/>
                <c:pt idx="0">
                  <c:v/>
                </c:pt>
                <c:pt idx="1">
                  <c:v/>
                </c:pt>
                <c:pt idx="2">
                  <c:v>0.134</c:v>
                </c:pt>
                <c:pt idx="3">
                  <c:v>0.135</c:v>
                </c:pt>
                <c:pt idx="4">
                  <c:v>0.137</c:v>
                </c:pt>
                <c:pt idx="5">
                  <c:v>0.135</c:v>
                </c:pt>
                <c:pt idx="6">
                  <c:v>0.129</c:v>
                </c:pt>
                <c:pt idx="7">
                  <c:v>0.136</c:v>
                </c:pt>
                <c:pt idx="8">
                  <c:v>0.133</c:v>
                </c:pt>
                <c:pt idx="9">
                  <c:v>0.133</c:v>
                </c:pt>
                <c:pt idx="10">
                  <c:v>0.135</c:v>
                </c:pt>
                <c:pt idx="11">
                  <c:v>0.135</c:v>
                </c:pt>
                <c:pt idx="12">
                  <c:v>0.141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</c:numCache>
            </c:numRef>
          </c:yVal>
          <c:smooth val="0"/>
        </c:ser>
        <c:ser>
          <c:idx val="3"/>
          <c:order val="3"/>
          <c:tx>
            <c:strRef>
              <c:f>"Test 4"</c:f>
              <c:strCache>
                <c:ptCount val="1"/>
                <c:pt idx="0">
                  <c:v>Test 4</c:v>
                </c:pt>
              </c:strCache>
            </c:strRef>
          </c:tx>
          <c:spPr>
            <a:solidFill>
              <a:srgbClr val="aecf00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aecf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tests'!$H$27:$H$37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'Summary of all tests'!$I$24:$I$39</c:f>
              <c:numCache>
                <c:formatCode>General</c:formatCode>
                <c:ptCount val="1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0.152</c:v>
                </c:pt>
                <c:pt idx="4">
                  <c:v>0.157</c:v>
                </c:pt>
                <c:pt idx="5">
                  <c:v>0.146</c:v>
                </c:pt>
                <c:pt idx="6">
                  <c:v>0.15</c:v>
                </c:pt>
                <c:pt idx="7">
                  <c:v>0.146</c:v>
                </c:pt>
                <c:pt idx="8">
                  <c:v>0.142</c:v>
                </c:pt>
                <c:pt idx="9">
                  <c:v>0.154</c:v>
                </c:pt>
                <c:pt idx="10">
                  <c:v>0.147</c:v>
                </c:pt>
                <c:pt idx="11">
                  <c:v>0.141</c:v>
                </c:pt>
                <c:pt idx="12">
                  <c:v>0.151</c:v>
                </c:pt>
                <c:pt idx="13">
                  <c:v>0.152</c:v>
                </c:pt>
                <c:pt idx="14">
                  <c:v/>
                </c:pt>
                <c:pt idx="15">
                  <c:v/>
                </c:pt>
              </c:numCache>
            </c:numRef>
          </c:yVal>
          <c:smooth val="0"/>
        </c:ser>
        <c:ser>
          <c:idx val="4"/>
          <c:order val="4"/>
          <c:tx>
            <c:strRef>
              <c:f>"Test 5"</c:f>
              <c:strCache>
                <c:ptCount val="1"/>
                <c:pt idx="0">
                  <c:v>Test 5</c:v>
                </c:pt>
              </c:strCache>
            </c:strRef>
          </c:tx>
          <c:spPr>
            <a:solidFill>
              <a:srgbClr val="ff950e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ff950e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tests'!$J$28:$J$38</c:f>
              <c:numCache>
                <c:formatCode>General</c:formatCode>
                <c:ptCount val="11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</c:numCache>
            </c:numRef>
          </c:xVal>
          <c:yVal>
            <c:numRef>
              <c:f>'Summary of all tests'!$K$24:$K$39</c:f>
              <c:numCache>
                <c:formatCode>General</c:formatCode>
                <c:ptCount val="1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0.145</c:v>
                </c:pt>
                <c:pt idx="5">
                  <c:v>0.145</c:v>
                </c:pt>
                <c:pt idx="6">
                  <c:v>0.15</c:v>
                </c:pt>
                <c:pt idx="7">
                  <c:v>0.142</c:v>
                </c:pt>
                <c:pt idx="8">
                  <c:v>0.149</c:v>
                </c:pt>
                <c:pt idx="9">
                  <c:v>0.146</c:v>
                </c:pt>
                <c:pt idx="10">
                  <c:v>0.141</c:v>
                </c:pt>
                <c:pt idx="11">
                  <c:v>0.15</c:v>
                </c:pt>
                <c:pt idx="12">
                  <c:v>0.144</c:v>
                </c:pt>
                <c:pt idx="13">
                  <c:v>0.15</c:v>
                </c:pt>
                <c:pt idx="14">
                  <c:v>0.149</c:v>
                </c:pt>
                <c:pt idx="15">
                  <c:v/>
                </c:pt>
              </c:numCache>
            </c:numRef>
          </c:yVal>
          <c:smooth val="0"/>
        </c:ser>
        <c:ser>
          <c:idx val="5"/>
          <c:order val="5"/>
          <c:tx>
            <c:strRef>
              <c:f>"Test 6"</c:f>
              <c:strCache>
                <c:ptCount val="1"/>
                <c:pt idx="0">
                  <c:v>Test 6</c:v>
                </c:pt>
              </c:strCache>
            </c:strRef>
          </c:tx>
          <c:spPr>
            <a:solidFill>
              <a:srgbClr val="0084d1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0084d1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tests'!$L$29:$L$39</c:f>
              <c:numCache>
                <c:formatCode>General</c:formatCod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xVal>
          <c:yVal>
            <c:numRef>
              <c:f>'Summary of all tests'!$M$24:$M$39</c:f>
              <c:numCache>
                <c:formatCode>General</c:formatCode>
                <c:ptCount val="1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0.148</c:v>
                </c:pt>
                <c:pt idx="6">
                  <c:v>0.143</c:v>
                </c:pt>
                <c:pt idx="7">
                  <c:v>0.14</c:v>
                </c:pt>
                <c:pt idx="8">
                  <c:v>0.143</c:v>
                </c:pt>
                <c:pt idx="9">
                  <c:v>0.144</c:v>
                </c:pt>
                <c:pt idx="10">
                  <c:v>0.14</c:v>
                </c:pt>
                <c:pt idx="11">
                  <c:v>0.143</c:v>
                </c:pt>
                <c:pt idx="12">
                  <c:v>0.146</c:v>
                </c:pt>
                <c:pt idx="13">
                  <c:v>0.14</c:v>
                </c:pt>
                <c:pt idx="14">
                  <c:v>0.145</c:v>
                </c:pt>
                <c:pt idx="15">
                  <c:v>0.132</c:v>
                </c:pt>
              </c:numCache>
            </c:numRef>
          </c:yVal>
          <c:smooth val="0"/>
        </c:ser>
        <c:axId val="22332302"/>
        <c:axId val="92654152"/>
      </c:scatterChart>
      <c:valAx>
        <c:axId val="2233230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92654152"/>
        <c:crosses val="autoZero"/>
        <c:crossBetween val="midCat"/>
      </c:valAx>
      <c:valAx>
        <c:axId val="9265415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2233230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Marker"/>
        <c:varyColors val="0"/>
        <c:ser>
          <c:idx val="0"/>
          <c:order val="0"/>
          <c:tx>
            <c:strRef>
              <c:f>"Test 1"</c:f>
              <c:strCache>
                <c:ptCount val="1"/>
                <c:pt idx="0">
                  <c:v>Test 1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ff420e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tests'!$B$45:$B$55</c:f>
              <c:numCache>
                <c:formatCode>General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xVal>
          <c:yVal>
            <c:numRef>
              <c:f>'Summary of all tests'!$C$45:$C$60</c:f>
              <c:numCache>
                <c:formatCode>General</c:formatCode>
                <c:ptCount val="16"/>
                <c:pt idx="0">
                  <c:v>0.00025</c:v>
                </c:pt>
                <c:pt idx="1">
                  <c:v>0.000306</c:v>
                </c:pt>
                <c:pt idx="2">
                  <c:v>0.000323</c:v>
                </c:pt>
                <c:pt idx="3">
                  <c:v>0.000462</c:v>
                </c:pt>
                <c:pt idx="4">
                  <c:v>0.000647</c:v>
                </c:pt>
                <c:pt idx="5">
                  <c:v>0.000466</c:v>
                </c:pt>
                <c:pt idx="6">
                  <c:v>0.000748</c:v>
                </c:pt>
                <c:pt idx="7">
                  <c:v>0.00102</c:v>
                </c:pt>
                <c:pt idx="8">
                  <c:v>0.00129</c:v>
                </c:pt>
                <c:pt idx="9">
                  <c:v>0.00122</c:v>
                </c:pt>
                <c:pt idx="10">
                  <c:v>0.0015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</c:numCache>
            </c:numRef>
          </c:yVal>
          <c:smooth val="0"/>
        </c:ser>
        <c:ser>
          <c:idx val="1"/>
          <c:order val="1"/>
          <c:tx>
            <c:strRef>
              <c:f>"Test 2"</c:f>
              <c:strCache>
                <c:ptCount val="1"/>
                <c:pt idx="0">
                  <c:v>Test 2</c:v>
                </c:pt>
              </c:strCache>
            </c:strRef>
          </c:tx>
          <c:spPr>
            <a:solidFill>
              <a:srgbClr val="579d1c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579d1c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tests'!$D$46:$D$56</c:f>
              <c:numCache>
                <c:formatCode>General</c:formatCod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xVal>
          <c:yVal>
            <c:numRef>
              <c:f>'Summary of all tests'!$E$45:$E$60</c:f>
              <c:numCache>
                <c:formatCode>General</c:formatCode>
                <c:ptCount val="16"/>
                <c:pt idx="0">
                  <c:v/>
                </c:pt>
                <c:pt idx="1">
                  <c:v>0.000295</c:v>
                </c:pt>
                <c:pt idx="2">
                  <c:v>0.000383</c:v>
                </c:pt>
                <c:pt idx="3">
                  <c:v>0.00043</c:v>
                </c:pt>
                <c:pt idx="4">
                  <c:v>0.000523</c:v>
                </c:pt>
                <c:pt idx="5">
                  <c:v>0.000516</c:v>
                </c:pt>
                <c:pt idx="6">
                  <c:v>0.00118</c:v>
                </c:pt>
                <c:pt idx="7">
                  <c:v>0.000817</c:v>
                </c:pt>
                <c:pt idx="8">
                  <c:v>0.00115</c:v>
                </c:pt>
                <c:pt idx="9">
                  <c:v>0.00134</c:v>
                </c:pt>
                <c:pt idx="10">
                  <c:v>0.0024</c:v>
                </c:pt>
                <c:pt idx="11">
                  <c:v>0.0016</c:v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</c:numCache>
            </c:numRef>
          </c:yVal>
          <c:smooth val="0"/>
        </c:ser>
        <c:ser>
          <c:idx val="2"/>
          <c:order val="2"/>
          <c:tx>
            <c:strRef>
              <c:f>"Test 3"</c:f>
              <c:strCache>
                <c:ptCount val="1"/>
                <c:pt idx="0">
                  <c:v>Test 3</c:v>
                </c:pt>
              </c:strCache>
            </c:strRef>
          </c:tx>
          <c:spPr>
            <a:solidFill>
              <a:srgbClr val="83caff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83caff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tests'!$F$47:$F$57</c:f>
              <c:numCache>
                <c:formatCode>General</c:formatCod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xVal>
          <c:yVal>
            <c:numRef>
              <c:f>'Summary of all tests'!$G$45:$G$60</c:f>
              <c:numCache>
                <c:formatCode>General</c:formatCode>
                <c:ptCount val="16"/>
                <c:pt idx="0">
                  <c:v/>
                </c:pt>
                <c:pt idx="1">
                  <c:v/>
                </c:pt>
                <c:pt idx="2">
                  <c:v>0.000362</c:v>
                </c:pt>
                <c:pt idx="3">
                  <c:v>0.000446</c:v>
                </c:pt>
                <c:pt idx="4">
                  <c:v>0.000777</c:v>
                </c:pt>
                <c:pt idx="5">
                  <c:v>0.000563</c:v>
                </c:pt>
                <c:pt idx="6">
                  <c:v>0.00078</c:v>
                </c:pt>
                <c:pt idx="7">
                  <c:v>0.00106</c:v>
                </c:pt>
                <c:pt idx="8">
                  <c:v>0.000983</c:v>
                </c:pt>
                <c:pt idx="9">
                  <c:v>0.00129</c:v>
                </c:pt>
                <c:pt idx="10">
                  <c:v>0.00161</c:v>
                </c:pt>
                <c:pt idx="11">
                  <c:v>0.00172</c:v>
                </c:pt>
                <c:pt idx="12">
                  <c:v>0.00203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</c:numCache>
            </c:numRef>
          </c:yVal>
          <c:smooth val="0"/>
        </c:ser>
        <c:ser>
          <c:idx val="3"/>
          <c:order val="3"/>
          <c:tx>
            <c:strRef>
              <c:f>"Test 4"</c:f>
              <c:strCache>
                <c:ptCount val="1"/>
                <c:pt idx="0">
                  <c:v>Test 4</c:v>
                </c:pt>
              </c:strCache>
            </c:strRef>
          </c:tx>
          <c:spPr>
            <a:solidFill>
              <a:srgbClr val="aecf00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aecf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tests'!$H$48:$H$58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'Summary of all tests'!$I$45:$I$60</c:f>
              <c:numCache>
                <c:formatCode>General</c:formatCode>
                <c:ptCount val="1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0.000452</c:v>
                </c:pt>
                <c:pt idx="4">
                  <c:v>0.000706</c:v>
                </c:pt>
                <c:pt idx="5">
                  <c:v>0.000538</c:v>
                </c:pt>
                <c:pt idx="6">
                  <c:v>0.000912</c:v>
                </c:pt>
                <c:pt idx="7">
                  <c:v>0.000846</c:v>
                </c:pt>
                <c:pt idx="8">
                  <c:v>0.00114</c:v>
                </c:pt>
                <c:pt idx="9">
                  <c:v>0.00152</c:v>
                </c:pt>
                <c:pt idx="10">
                  <c:v>0.00157</c:v>
                </c:pt>
                <c:pt idx="11">
                  <c:v>0.00154</c:v>
                </c:pt>
                <c:pt idx="12">
                  <c:v>0.00203</c:v>
                </c:pt>
                <c:pt idx="13">
                  <c:v>0.00271</c:v>
                </c:pt>
                <c:pt idx="14">
                  <c:v/>
                </c:pt>
                <c:pt idx="15">
                  <c:v/>
                </c:pt>
              </c:numCache>
            </c:numRef>
          </c:yVal>
          <c:smooth val="0"/>
        </c:ser>
        <c:ser>
          <c:idx val="4"/>
          <c:order val="4"/>
          <c:tx>
            <c:strRef>
              <c:f>"Test 5"</c:f>
              <c:strCache>
                <c:ptCount val="1"/>
                <c:pt idx="0">
                  <c:v>Test 5</c:v>
                </c:pt>
              </c:strCache>
            </c:strRef>
          </c:tx>
          <c:spPr>
            <a:solidFill>
              <a:srgbClr val="ff950e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ff950e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tests'!$J$49:$J$59</c:f>
              <c:numCache>
                <c:formatCode>General</c:formatCode>
                <c:ptCount val="11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</c:numCache>
            </c:numRef>
          </c:xVal>
          <c:yVal>
            <c:numRef>
              <c:f>'Summary of all tests'!$K$45:$K$60</c:f>
              <c:numCache>
                <c:formatCode>General</c:formatCode>
                <c:ptCount val="1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0.000529</c:v>
                </c:pt>
                <c:pt idx="5">
                  <c:v>0.00178</c:v>
                </c:pt>
                <c:pt idx="6">
                  <c:v>0.000795</c:v>
                </c:pt>
                <c:pt idx="7">
                  <c:v>0.00107</c:v>
                </c:pt>
                <c:pt idx="8">
                  <c:v>0.00116</c:v>
                </c:pt>
                <c:pt idx="9">
                  <c:v>0.0012</c:v>
                </c:pt>
                <c:pt idx="10">
                  <c:v>0.00176</c:v>
                </c:pt>
                <c:pt idx="11">
                  <c:v>0.00192</c:v>
                </c:pt>
                <c:pt idx="12">
                  <c:v>0.00228</c:v>
                </c:pt>
                <c:pt idx="13">
                  <c:v>0.00192</c:v>
                </c:pt>
                <c:pt idx="14">
                  <c:v>0.00224</c:v>
                </c:pt>
                <c:pt idx="15">
                  <c:v/>
                </c:pt>
              </c:numCache>
            </c:numRef>
          </c:yVal>
          <c:smooth val="0"/>
        </c:ser>
        <c:ser>
          <c:idx val="5"/>
          <c:order val="5"/>
          <c:tx>
            <c:strRef>
              <c:f>"Test 6"</c:f>
              <c:strCache>
                <c:ptCount val="1"/>
                <c:pt idx="0">
                  <c:v>Test 6</c:v>
                </c:pt>
              </c:strCache>
            </c:strRef>
          </c:tx>
          <c:spPr>
            <a:solidFill>
              <a:srgbClr val="0084d1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0084d1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tests'!$L$50:$L$60</c:f>
              <c:numCache>
                <c:formatCode>General</c:formatCod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xVal>
          <c:yVal>
            <c:numRef>
              <c:f>'Summary of all tests'!$M$45:$M$60</c:f>
              <c:numCache>
                <c:formatCode>General</c:formatCode>
                <c:ptCount val="1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0.000741</c:v>
                </c:pt>
                <c:pt idx="6">
                  <c:v>0.000892</c:v>
                </c:pt>
                <c:pt idx="7">
                  <c:v>0.00108</c:v>
                </c:pt>
                <c:pt idx="8">
                  <c:v>0.00096</c:v>
                </c:pt>
                <c:pt idx="9">
                  <c:v>0.00155</c:v>
                </c:pt>
                <c:pt idx="10">
                  <c:v>0.00123</c:v>
                </c:pt>
                <c:pt idx="11">
                  <c:v>0.00192</c:v>
                </c:pt>
                <c:pt idx="12">
                  <c:v>0.00187</c:v>
                </c:pt>
                <c:pt idx="13">
                  <c:v>0.00226</c:v>
                </c:pt>
                <c:pt idx="14">
                  <c:v>0.00218</c:v>
                </c:pt>
                <c:pt idx="15">
                  <c:v>0.00241</c:v>
                </c:pt>
              </c:numCache>
            </c:numRef>
          </c:yVal>
          <c:smooth val="0"/>
        </c:ser>
        <c:axId val="48950168"/>
        <c:axId val="96623693"/>
      </c:scatterChart>
      <c:valAx>
        <c:axId val="4895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96623693"/>
        <c:crosses val="autoZero"/>
        <c:crossBetween val="midCat"/>
      </c:valAx>
      <c:valAx>
        <c:axId val="9662369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4895016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GB" sz="1300" spc="-1" strike="noStrike">
                <a:latin typeface="Arial"/>
              </a:defRPr>
            </a:pPr>
            <a:r>
              <a:rPr b="0" lang="en-GB" sz="1300" spc="-1" strike="noStrike">
                <a:latin typeface="Arial"/>
              </a:rPr>
              <a:t>Average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'Summary of all tests'!$A$3</c:f>
              <c:strCache>
                <c:ptCount val="1"/>
                <c:pt idx="0">
                  <c:v>Brute Force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tests'!$V$3:$V$18</c:f>
              <c:numCache>
                <c:formatCode>General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</c:numCache>
            </c:numRef>
          </c:xVal>
          <c:yVal>
            <c:numRef>
              <c:f>'Summary of all tests'!$W$3:$W$18</c:f>
              <c:numCache>
                <c:formatCode>General</c:formatCode>
                <c:ptCount val="16"/>
                <c:pt idx="0">
                  <c:v>0.00165</c:v>
                </c:pt>
                <c:pt idx="1">
                  <c:v>0.00321</c:v>
                </c:pt>
                <c:pt idx="2">
                  <c:v>0.00492</c:v>
                </c:pt>
                <c:pt idx="3">
                  <c:v>0.0089125</c:v>
                </c:pt>
                <c:pt idx="4">
                  <c:v>0.02524</c:v>
                </c:pt>
                <c:pt idx="5">
                  <c:v>0.0226533333333333</c:v>
                </c:pt>
                <c:pt idx="6">
                  <c:v>0.04405</c:v>
                </c:pt>
                <c:pt idx="7">
                  <c:v>0.0624833333333333</c:v>
                </c:pt>
                <c:pt idx="8">
                  <c:v>0.0905</c:v>
                </c:pt>
                <c:pt idx="9">
                  <c:v>0.122666666666667</c:v>
                </c:pt>
                <c:pt idx="10">
                  <c:v>0.13865</c:v>
                </c:pt>
                <c:pt idx="11">
                  <c:v>0.218</c:v>
                </c:pt>
                <c:pt idx="12">
                  <c:v>0.2965</c:v>
                </c:pt>
                <c:pt idx="13">
                  <c:v>0.427666666666667</c:v>
                </c:pt>
                <c:pt idx="14">
                  <c:v>0.568</c:v>
                </c:pt>
                <c:pt idx="15">
                  <c:v>0.611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'Summary of all tests'!$A$24</c:f>
              <c:strCache>
                <c:ptCount val="1"/>
                <c:pt idx="0">
                  <c:v>Heuristic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tests'!$V$24:$V$39</c:f>
              <c:numCache>
                <c:formatCode>General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</c:numCache>
            </c:numRef>
          </c:xVal>
          <c:yVal>
            <c:numRef>
              <c:f>'Summary of all tests'!$W$24:$W$39</c:f>
              <c:numCache>
                <c:formatCode>General</c:formatCode>
                <c:ptCount val="16"/>
                <c:pt idx="0">
                  <c:v>0.134</c:v>
                </c:pt>
                <c:pt idx="1">
                  <c:v>0.133</c:v>
                </c:pt>
                <c:pt idx="2">
                  <c:v>0.131666666666667</c:v>
                </c:pt>
                <c:pt idx="3">
                  <c:v>0.13825</c:v>
                </c:pt>
                <c:pt idx="4">
                  <c:v>0.1422</c:v>
                </c:pt>
                <c:pt idx="5">
                  <c:v>0.141333333333333</c:v>
                </c:pt>
                <c:pt idx="6">
                  <c:v>0.140833333333333</c:v>
                </c:pt>
                <c:pt idx="7">
                  <c:v>0.1385</c:v>
                </c:pt>
                <c:pt idx="8">
                  <c:v>0.139833333333333</c:v>
                </c:pt>
                <c:pt idx="9">
                  <c:v>0.142166666666667</c:v>
                </c:pt>
                <c:pt idx="10">
                  <c:v>0.139333333333333</c:v>
                </c:pt>
                <c:pt idx="11">
                  <c:v>0.1444</c:v>
                </c:pt>
                <c:pt idx="12">
                  <c:v>0.1455</c:v>
                </c:pt>
                <c:pt idx="13">
                  <c:v>0.147333333333333</c:v>
                </c:pt>
                <c:pt idx="14">
                  <c:v>0.147</c:v>
                </c:pt>
                <c:pt idx="15">
                  <c:v>0.132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'Summary of all tests'!$A$45</c:f>
              <c:strCache>
                <c:ptCount val="1"/>
                <c:pt idx="0">
                  <c:v>Approximation</c:v>
                </c:pt>
              </c:strCache>
            </c:strRef>
          </c:tx>
          <c:spPr>
            <a:solidFill>
              <a:srgbClr val="ffd320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'Summary of all tests'!$V$45:$V$60</c:f>
              <c:numCache>
                <c:formatCode>General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</c:numCache>
            </c:numRef>
          </c:xVal>
          <c:yVal>
            <c:numRef>
              <c:f>'Summary of all tests'!$W$45:$W$60</c:f>
              <c:numCache>
                <c:formatCode>General</c:formatCode>
                <c:ptCount val="16"/>
                <c:pt idx="0">
                  <c:v>0.00025</c:v>
                </c:pt>
                <c:pt idx="1">
                  <c:v>0.0003005</c:v>
                </c:pt>
                <c:pt idx="2">
                  <c:v>0.000356</c:v>
                </c:pt>
                <c:pt idx="3">
                  <c:v>0.0004475</c:v>
                </c:pt>
                <c:pt idx="4">
                  <c:v>0.0006364</c:v>
                </c:pt>
                <c:pt idx="5">
                  <c:v>0.000767333333333333</c:v>
                </c:pt>
                <c:pt idx="6">
                  <c:v>0.0008845</c:v>
                </c:pt>
                <c:pt idx="7">
                  <c:v>0.000982166666666667</c:v>
                </c:pt>
                <c:pt idx="8">
                  <c:v>0.00111383333333333</c:v>
                </c:pt>
                <c:pt idx="9">
                  <c:v>0.00135333333333333</c:v>
                </c:pt>
                <c:pt idx="10">
                  <c:v>0.00167833333333333</c:v>
                </c:pt>
                <c:pt idx="11">
                  <c:v>0.00174</c:v>
                </c:pt>
                <c:pt idx="12">
                  <c:v>0.0020525</c:v>
                </c:pt>
                <c:pt idx="13">
                  <c:v>0.00229666666666667</c:v>
                </c:pt>
                <c:pt idx="14">
                  <c:v>0.00221</c:v>
                </c:pt>
                <c:pt idx="15">
                  <c:v>0.00241</c:v>
                </c:pt>
              </c:numCache>
            </c:numRef>
          </c:yVal>
          <c:smooth val="0"/>
        </c:ser>
        <c:axId val="90567761"/>
        <c:axId val="35181165"/>
      </c:scatterChart>
      <c:valAx>
        <c:axId val="9056776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35181165"/>
        <c:crosses val="autoZero"/>
        <c:crossBetween val="midCat"/>
      </c:valAx>
      <c:valAx>
        <c:axId val="3518116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90567761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88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89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90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91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92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93.xml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94.xml"/><Relationship Id="rId2" Type="http://schemas.openxmlformats.org/officeDocument/2006/relationships/chart" Target="../charts/chart95.xml"/><Relationship Id="rId3" Type="http://schemas.openxmlformats.org/officeDocument/2006/relationships/chart" Target="../charts/chart96.xml"/><Relationship Id="rId4" Type="http://schemas.openxmlformats.org/officeDocument/2006/relationships/chart" Target="../charts/chart97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969840</xdr:colOff>
      <xdr:row>12</xdr:row>
      <xdr:rowOff>151560</xdr:rowOff>
    </xdr:from>
    <xdr:to>
      <xdr:col>18</xdr:col>
      <xdr:colOff>704160</xdr:colOff>
      <xdr:row>47</xdr:row>
      <xdr:rowOff>64440</xdr:rowOff>
    </xdr:to>
    <xdr:graphicFrame>
      <xdr:nvGraphicFramePr>
        <xdr:cNvPr id="0" name=""/>
        <xdr:cNvGraphicFramePr/>
      </xdr:nvGraphicFramePr>
      <xdr:xfrm>
        <a:off x="7634520" y="2102040"/>
        <a:ext cx="8182440" cy="5602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953280</xdr:colOff>
      <xdr:row>13</xdr:row>
      <xdr:rowOff>3960</xdr:rowOff>
    </xdr:from>
    <xdr:to>
      <xdr:col>21</xdr:col>
      <xdr:colOff>504000</xdr:colOff>
      <xdr:row>49</xdr:row>
      <xdr:rowOff>3600</xdr:rowOff>
    </xdr:to>
    <xdr:graphicFrame>
      <xdr:nvGraphicFramePr>
        <xdr:cNvPr id="1" name=""/>
        <xdr:cNvGraphicFramePr/>
      </xdr:nvGraphicFramePr>
      <xdr:xfrm>
        <a:off x="8130600" y="2117160"/>
        <a:ext cx="10401480" cy="585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14760</xdr:colOff>
      <xdr:row>12</xdr:row>
      <xdr:rowOff>5760</xdr:rowOff>
    </xdr:from>
    <xdr:to>
      <xdr:col>21</xdr:col>
      <xdr:colOff>506520</xdr:colOff>
      <xdr:row>47</xdr:row>
      <xdr:rowOff>152280</xdr:rowOff>
    </xdr:to>
    <xdr:graphicFrame>
      <xdr:nvGraphicFramePr>
        <xdr:cNvPr id="2" name=""/>
        <xdr:cNvGraphicFramePr/>
      </xdr:nvGraphicFramePr>
      <xdr:xfrm>
        <a:off x="8076600" y="1956240"/>
        <a:ext cx="10376280" cy="5836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928440</xdr:colOff>
      <xdr:row>12</xdr:row>
      <xdr:rowOff>151560</xdr:rowOff>
    </xdr:from>
    <xdr:to>
      <xdr:col>21</xdr:col>
      <xdr:colOff>484560</xdr:colOff>
      <xdr:row>48</xdr:row>
      <xdr:rowOff>139320</xdr:rowOff>
    </xdr:to>
    <xdr:graphicFrame>
      <xdr:nvGraphicFramePr>
        <xdr:cNvPr id="3" name=""/>
        <xdr:cNvGraphicFramePr/>
      </xdr:nvGraphicFramePr>
      <xdr:xfrm>
        <a:off x="8033400" y="2102040"/>
        <a:ext cx="10374480" cy="583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50040</xdr:colOff>
      <xdr:row>12</xdr:row>
      <xdr:rowOff>28800</xdr:rowOff>
    </xdr:from>
    <xdr:to>
      <xdr:col>21</xdr:col>
      <xdr:colOff>521280</xdr:colOff>
      <xdr:row>47</xdr:row>
      <xdr:rowOff>143280</xdr:rowOff>
    </xdr:to>
    <xdr:graphicFrame>
      <xdr:nvGraphicFramePr>
        <xdr:cNvPr id="4" name=""/>
        <xdr:cNvGraphicFramePr/>
      </xdr:nvGraphicFramePr>
      <xdr:xfrm>
        <a:off x="8331480" y="1979280"/>
        <a:ext cx="10355760" cy="5804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13680</xdr:colOff>
      <xdr:row>13</xdr:row>
      <xdr:rowOff>5760</xdr:rowOff>
    </xdr:from>
    <xdr:to>
      <xdr:col>21</xdr:col>
      <xdr:colOff>487440</xdr:colOff>
      <xdr:row>48</xdr:row>
      <xdr:rowOff>142560</xdr:rowOff>
    </xdr:to>
    <xdr:graphicFrame>
      <xdr:nvGraphicFramePr>
        <xdr:cNvPr id="5" name=""/>
        <xdr:cNvGraphicFramePr/>
      </xdr:nvGraphicFramePr>
      <xdr:xfrm>
        <a:off x="8906760" y="2118960"/>
        <a:ext cx="10357920" cy="5826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36360</xdr:colOff>
      <xdr:row>0</xdr:row>
      <xdr:rowOff>36000</xdr:rowOff>
    </xdr:from>
    <xdr:to>
      <xdr:col>20</xdr:col>
      <xdr:colOff>106560</xdr:colOff>
      <xdr:row>20</xdr:row>
      <xdr:rowOff>24480</xdr:rowOff>
    </xdr:to>
    <xdr:graphicFrame>
      <xdr:nvGraphicFramePr>
        <xdr:cNvPr id="6" name=""/>
        <xdr:cNvGraphicFramePr/>
      </xdr:nvGraphicFramePr>
      <xdr:xfrm>
        <a:off x="10602720" y="360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36360</xdr:colOff>
      <xdr:row>21</xdr:row>
      <xdr:rowOff>36000</xdr:rowOff>
    </xdr:from>
    <xdr:to>
      <xdr:col>20</xdr:col>
      <xdr:colOff>106560</xdr:colOff>
      <xdr:row>41</xdr:row>
      <xdr:rowOff>24480</xdr:rowOff>
    </xdr:to>
    <xdr:graphicFrame>
      <xdr:nvGraphicFramePr>
        <xdr:cNvPr id="7" name=""/>
        <xdr:cNvGraphicFramePr/>
      </xdr:nvGraphicFramePr>
      <xdr:xfrm>
        <a:off x="10602720" y="344952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36360</xdr:colOff>
      <xdr:row>42</xdr:row>
      <xdr:rowOff>36000</xdr:rowOff>
    </xdr:from>
    <xdr:to>
      <xdr:col>20</xdr:col>
      <xdr:colOff>106560</xdr:colOff>
      <xdr:row>62</xdr:row>
      <xdr:rowOff>24480</xdr:rowOff>
    </xdr:to>
    <xdr:graphicFrame>
      <xdr:nvGraphicFramePr>
        <xdr:cNvPr id="8" name=""/>
        <xdr:cNvGraphicFramePr/>
      </xdr:nvGraphicFramePr>
      <xdr:xfrm>
        <a:off x="10602720" y="68634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23</xdr:col>
      <xdr:colOff>354600</xdr:colOff>
      <xdr:row>14</xdr:row>
      <xdr:rowOff>127800</xdr:rowOff>
    </xdr:from>
    <xdr:to>
      <xdr:col>35</xdr:col>
      <xdr:colOff>646200</xdr:colOff>
      <xdr:row>49</xdr:row>
      <xdr:rowOff>101520</xdr:rowOff>
    </xdr:to>
    <xdr:graphicFrame>
      <xdr:nvGraphicFramePr>
        <xdr:cNvPr id="9" name=""/>
        <xdr:cNvGraphicFramePr/>
      </xdr:nvGraphicFramePr>
      <xdr:xfrm>
        <a:off x="19048680" y="2403360"/>
        <a:ext cx="10045440" cy="5663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8"/>
  <sheetViews>
    <sheetView showFormulas="false" showGridLines="true" showRowColHeaders="true" showZeros="true" rightToLeft="false" tabSelected="false" showOutlineSymbols="true" defaultGridColor="true" view="normal" topLeftCell="A10" colorId="64" zoomScale="65" zoomScaleNormal="65" zoomScalePageLayoutView="100" workbookViewId="0">
      <selection pane="topLeft" activeCell="A14" activeCellId="0" sqref="A14"/>
    </sheetView>
  </sheetViews>
  <sheetFormatPr defaultRowHeight="12.8" zeroHeight="false" outlineLevelRow="0" outlineLevelCol="0"/>
  <cols>
    <col collapsed="false" customWidth="true" hidden="false" outlineLevel="0" max="1" min="1" style="0" width="13.1"/>
    <col collapsed="false" customWidth="true" hidden="false" outlineLevel="0" max="2" min="2" style="0" width="11.81"/>
    <col collapsed="false" customWidth="true" hidden="false" outlineLevel="0" max="3" min="3" style="0" width="8.94"/>
    <col collapsed="false" customWidth="true" hidden="false" outlineLevel="0" max="4" min="4" style="0" width="11.11"/>
    <col collapsed="false" customWidth="true" hidden="false" outlineLevel="0" max="5" min="5" style="0" width="3.51"/>
    <col collapsed="false" customWidth="true" hidden="false" outlineLevel="0" max="6" min="6" style="0" width="10.18"/>
    <col collapsed="false" customWidth="true" hidden="false" outlineLevel="0" max="7" min="7" style="0" width="28.25"/>
    <col collapsed="false" customWidth="true" hidden="false" outlineLevel="0" max="8" min="8" style="0" width="7.56"/>
    <col collapsed="false" customWidth="true" hidden="false" outlineLevel="0" max="9" min="9" style="0" width="14.2"/>
    <col collapsed="false" customWidth="true" hidden="false" outlineLevel="0" max="10" min="10" style="0" width="13.37"/>
    <col collapsed="false" customWidth="false" hidden="false" outlineLevel="0" max="1025" min="11" style="0" width="11.52"/>
  </cols>
  <sheetData>
    <row r="1" customFormat="false" ht="12.8" hidden="false" customHeight="false" outlineLevel="0" collapsed="false">
      <c r="A1" s="1" t="s">
        <v>0</v>
      </c>
      <c r="B1" s="1" t="s">
        <v>1</v>
      </c>
    </row>
    <row r="2" customFormat="false" ht="12.8" hidden="false" customHeight="false" outlineLevel="0" collapsed="false">
      <c r="A2" s="2" t="n">
        <v>5</v>
      </c>
      <c r="B2" s="0" t="s">
        <v>2</v>
      </c>
    </row>
    <row r="3" customFormat="false" ht="12.8" hidden="false" customHeight="false" outlineLevel="0" collapsed="false">
      <c r="A3" s="2" t="n">
        <v>6</v>
      </c>
      <c r="B3" s="0" t="s">
        <v>3</v>
      </c>
    </row>
    <row r="4" customFormat="false" ht="12.8" hidden="false" customHeight="false" outlineLevel="0" collapsed="false">
      <c r="A4" s="2" t="n">
        <v>8</v>
      </c>
      <c r="B4" s="0" t="s">
        <v>4</v>
      </c>
    </row>
    <row r="5" customFormat="false" ht="12.8" hidden="false" customHeight="false" outlineLevel="0" collapsed="false">
      <c r="A5" s="2" t="n">
        <v>9</v>
      </c>
      <c r="B5" s="0" t="s">
        <v>5</v>
      </c>
    </row>
    <row r="6" customFormat="false" ht="12.8" hidden="false" customHeight="false" outlineLevel="0" collapsed="false">
      <c r="A6" s="2" t="n">
        <v>10</v>
      </c>
      <c r="B6" s="0" t="s">
        <v>6</v>
      </c>
    </row>
    <row r="7" customFormat="false" ht="12.8" hidden="false" customHeight="false" outlineLevel="0" collapsed="false">
      <c r="A7" s="2" t="n">
        <v>11</v>
      </c>
      <c r="B7" s="0" t="s">
        <v>7</v>
      </c>
    </row>
    <row r="8" customFormat="false" ht="12.8" hidden="false" customHeight="false" outlineLevel="0" collapsed="false">
      <c r="A8" s="2" t="n">
        <v>12</v>
      </c>
      <c r="B8" s="0" t="s">
        <v>8</v>
      </c>
    </row>
    <row r="9" customFormat="false" ht="12.8" hidden="false" customHeight="false" outlineLevel="0" collapsed="false">
      <c r="A9" s="2" t="n">
        <v>13</v>
      </c>
      <c r="B9" s="0" t="s">
        <v>9</v>
      </c>
    </row>
    <row r="10" customFormat="false" ht="12.8" hidden="false" customHeight="false" outlineLevel="0" collapsed="false">
      <c r="A10" s="2" t="n">
        <v>14</v>
      </c>
      <c r="B10" s="0" t="s">
        <v>10</v>
      </c>
    </row>
    <row r="11" customFormat="false" ht="12.8" hidden="false" customHeight="false" outlineLevel="0" collapsed="false">
      <c r="A11" s="2" t="n">
        <v>15</v>
      </c>
      <c r="B11" s="0" t="s">
        <v>11</v>
      </c>
    </row>
    <row r="13" customFormat="false" ht="12.8" hidden="false" customHeight="false" outlineLevel="0" collapsed="false">
      <c r="A13" s="1" t="s">
        <v>12</v>
      </c>
      <c r="B13" s="1" t="s">
        <v>0</v>
      </c>
      <c r="C13" s="1" t="s">
        <v>13</v>
      </c>
      <c r="D13" s="1" t="s">
        <v>14</v>
      </c>
      <c r="E13" s="1" t="s">
        <v>15</v>
      </c>
      <c r="F13" s="1" t="s">
        <v>16</v>
      </c>
      <c r="G13" s="1" t="s">
        <v>17</v>
      </c>
      <c r="H13" s="1" t="s">
        <v>18</v>
      </c>
      <c r="I13" s="1" t="s">
        <v>19</v>
      </c>
    </row>
    <row r="14" customFormat="false" ht="12.8" hidden="false" customHeight="false" outlineLevel="0" collapsed="false">
      <c r="A14" s="1" t="s">
        <v>20</v>
      </c>
      <c r="B14" s="0" t="n">
        <v>5</v>
      </c>
      <c r="C14" s="3" t="n">
        <v>0.00165</v>
      </c>
      <c r="D14" s="3" t="s">
        <v>21</v>
      </c>
      <c r="E14" s="0" t="n">
        <v>3</v>
      </c>
      <c r="F14" s="2" t="n">
        <v>3</v>
      </c>
      <c r="G14" s="0" t="s">
        <v>22</v>
      </c>
      <c r="H14" s="4" t="s">
        <v>23</v>
      </c>
    </row>
    <row r="15" customFormat="false" ht="12.8" hidden="false" customHeight="false" outlineLevel="0" collapsed="false">
      <c r="A15" s="1"/>
      <c r="B15" s="0" t="n">
        <v>6</v>
      </c>
      <c r="C15" s="3" t="n">
        <v>0.00332</v>
      </c>
      <c r="D15" s="3" t="s">
        <v>24</v>
      </c>
      <c r="E15" s="0" t="n">
        <v>4</v>
      </c>
      <c r="F15" s="2" t="n">
        <v>4</v>
      </c>
      <c r="G15" s="0" t="s">
        <v>25</v>
      </c>
      <c r="H15" s="4" t="s">
        <v>23</v>
      </c>
    </row>
    <row r="16" customFormat="false" ht="12.8" hidden="false" customHeight="false" outlineLevel="0" collapsed="false">
      <c r="A16" s="1"/>
      <c r="B16" s="0" t="n">
        <v>6</v>
      </c>
      <c r="C16" s="3" t="n">
        <v>0.00164</v>
      </c>
      <c r="D16" s="3" t="s">
        <v>26</v>
      </c>
      <c r="E16" s="0" t="n">
        <v>5</v>
      </c>
      <c r="F16" s="2" t="n">
        <v>5</v>
      </c>
      <c r="G16" s="0" t="s">
        <v>27</v>
      </c>
      <c r="H16" s="4" t="s">
        <v>23</v>
      </c>
    </row>
    <row r="17" customFormat="false" ht="12.8" hidden="false" customHeight="false" outlineLevel="0" collapsed="false">
      <c r="A17" s="1"/>
      <c r="B17" s="0" t="n">
        <v>8</v>
      </c>
      <c r="C17" s="3" t="n">
        <v>0.0104</v>
      </c>
      <c r="D17" s="3" t="s">
        <v>28</v>
      </c>
      <c r="E17" s="0" t="n">
        <v>6</v>
      </c>
      <c r="F17" s="2" t="n">
        <v>6</v>
      </c>
      <c r="G17" s="0" t="s">
        <v>29</v>
      </c>
      <c r="H17" s="4" t="s">
        <v>23</v>
      </c>
    </row>
    <row r="18" customFormat="false" ht="12.8" hidden="false" customHeight="false" outlineLevel="0" collapsed="false">
      <c r="A18" s="1"/>
      <c r="B18" s="0" t="n">
        <v>9</v>
      </c>
      <c r="C18" s="3" t="n">
        <v>0.0249</v>
      </c>
      <c r="D18" s="3" t="s">
        <v>28</v>
      </c>
      <c r="E18" s="0" t="n">
        <v>7</v>
      </c>
      <c r="F18" s="2" t="n">
        <v>7</v>
      </c>
      <c r="G18" s="0" t="s">
        <v>30</v>
      </c>
      <c r="H18" s="4" t="s">
        <v>23</v>
      </c>
    </row>
    <row r="19" customFormat="false" ht="12.8" hidden="false" customHeight="false" outlineLevel="0" collapsed="false">
      <c r="A19" s="1"/>
      <c r="B19" s="0" t="n">
        <v>10</v>
      </c>
      <c r="C19" s="3" t="n">
        <v>0.0185</v>
      </c>
      <c r="D19" s="3" t="s">
        <v>31</v>
      </c>
      <c r="E19" s="0" t="n">
        <v>8</v>
      </c>
      <c r="F19" s="2" t="n">
        <v>8</v>
      </c>
      <c r="G19" s="0" t="s">
        <v>32</v>
      </c>
      <c r="H19" s="4" t="s">
        <v>23</v>
      </c>
    </row>
    <row r="20" customFormat="false" ht="12.8" hidden="false" customHeight="false" outlineLevel="0" collapsed="false">
      <c r="A20" s="1"/>
      <c r="B20" s="0" t="n">
        <v>11</v>
      </c>
      <c r="C20" s="3" t="n">
        <v>0.0472</v>
      </c>
      <c r="D20" s="3" t="s">
        <v>33</v>
      </c>
      <c r="E20" s="0" t="n">
        <v>9</v>
      </c>
      <c r="F20" s="2" t="n">
        <v>9</v>
      </c>
      <c r="G20" s="0" t="s">
        <v>34</v>
      </c>
      <c r="H20" s="4" t="s">
        <v>23</v>
      </c>
    </row>
    <row r="21" customFormat="false" ht="12.8" hidden="false" customHeight="false" outlineLevel="0" collapsed="false">
      <c r="A21" s="1"/>
      <c r="B21" s="0" t="n">
        <v>12</v>
      </c>
      <c r="C21" s="3" t="n">
        <v>0.0732</v>
      </c>
      <c r="D21" s="3" t="s">
        <v>35</v>
      </c>
      <c r="E21" s="0" t="n">
        <v>10</v>
      </c>
      <c r="F21" s="2" t="n">
        <v>10</v>
      </c>
      <c r="G21" s="0" t="s">
        <v>36</v>
      </c>
      <c r="H21" s="4" t="s">
        <v>23</v>
      </c>
    </row>
    <row r="22" customFormat="false" ht="12.8" hidden="false" customHeight="false" outlineLevel="0" collapsed="false">
      <c r="A22" s="1"/>
      <c r="B22" s="0" t="n">
        <v>13</v>
      </c>
      <c r="C22" s="3" t="n">
        <v>0.123</v>
      </c>
      <c r="D22" s="3" t="s">
        <v>37</v>
      </c>
      <c r="E22" s="0" t="n">
        <v>11</v>
      </c>
      <c r="F22" s="2" t="n">
        <v>11</v>
      </c>
      <c r="G22" s="0" t="s">
        <v>38</v>
      </c>
      <c r="H22" s="4" t="s">
        <v>23</v>
      </c>
    </row>
    <row r="23" customFormat="false" ht="12.8" hidden="false" customHeight="false" outlineLevel="0" collapsed="false">
      <c r="A23" s="1"/>
      <c r="B23" s="0" t="n">
        <v>14</v>
      </c>
      <c r="C23" s="3" t="n">
        <v>0.124</v>
      </c>
      <c r="D23" s="3" t="s">
        <v>39</v>
      </c>
      <c r="E23" s="0" t="n">
        <v>12</v>
      </c>
      <c r="F23" s="2" t="n">
        <v>12</v>
      </c>
      <c r="G23" s="0" t="s">
        <v>40</v>
      </c>
      <c r="H23" s="4" t="s">
        <v>23</v>
      </c>
    </row>
    <row r="24" customFormat="false" ht="12.8" hidden="false" customHeight="false" outlineLevel="0" collapsed="false">
      <c r="A24" s="1"/>
      <c r="B24" s="0" t="n">
        <v>15</v>
      </c>
      <c r="C24" s="3" t="n">
        <v>0.172</v>
      </c>
      <c r="D24" s="3" t="s">
        <v>41</v>
      </c>
      <c r="E24" s="0" t="n">
        <v>13</v>
      </c>
      <c r="F24" s="2" t="n">
        <v>13</v>
      </c>
      <c r="G24" s="0" t="s">
        <v>42</v>
      </c>
      <c r="H24" s="4" t="s">
        <v>23</v>
      </c>
    </row>
    <row r="25" customFormat="false" ht="12.8" hidden="false" customHeight="false" outlineLevel="0" collapsed="false">
      <c r="A25" s="1"/>
      <c r="C25" s="3"/>
      <c r="D25" s="3"/>
      <c r="F25" s="2"/>
      <c r="H25" s="3"/>
    </row>
    <row r="26" customFormat="false" ht="12.8" hidden="false" customHeight="false" outlineLevel="0" collapsed="false">
      <c r="A26" s="1" t="s">
        <v>43</v>
      </c>
      <c r="B26" s="0" t="n">
        <v>5</v>
      </c>
      <c r="C26" s="3" t="n">
        <v>0.134</v>
      </c>
      <c r="D26" s="3" t="s">
        <v>24</v>
      </c>
      <c r="E26" s="0" t="n">
        <v>3</v>
      </c>
      <c r="F26" s="2" t="n">
        <v>3</v>
      </c>
      <c r="G26" s="0" t="s">
        <v>22</v>
      </c>
      <c r="H26" s="4" t="s">
        <v>23</v>
      </c>
    </row>
    <row r="27" customFormat="false" ht="12.8" hidden="false" customHeight="false" outlineLevel="0" collapsed="false">
      <c r="A27" s="1"/>
      <c r="B27" s="0" t="n">
        <v>6</v>
      </c>
      <c r="C27" s="3" t="n">
        <v>0.134</v>
      </c>
      <c r="D27" s="3" t="s">
        <v>24</v>
      </c>
      <c r="E27" s="0" t="n">
        <v>4</v>
      </c>
      <c r="F27" s="2" t="n">
        <v>4</v>
      </c>
      <c r="G27" s="0" t="s">
        <v>25</v>
      </c>
      <c r="H27" s="4" t="s">
        <v>23</v>
      </c>
    </row>
    <row r="28" customFormat="false" ht="12.8" hidden="false" customHeight="false" outlineLevel="0" collapsed="false">
      <c r="A28" s="1"/>
      <c r="B28" s="0" t="n">
        <v>6</v>
      </c>
      <c r="C28" s="3" t="n">
        <v>0.126</v>
      </c>
      <c r="D28" s="3" t="s">
        <v>44</v>
      </c>
      <c r="E28" s="0" t="n">
        <v>5</v>
      </c>
      <c r="F28" s="2" t="n">
        <v>5</v>
      </c>
      <c r="G28" s="0" t="s">
        <v>27</v>
      </c>
      <c r="H28" s="4" t="s">
        <v>23</v>
      </c>
    </row>
    <row r="29" customFormat="false" ht="12.8" hidden="false" customHeight="false" outlineLevel="0" collapsed="false">
      <c r="A29" s="1"/>
      <c r="B29" s="0" t="n">
        <v>8</v>
      </c>
      <c r="C29" s="3" t="n">
        <v>0.133</v>
      </c>
      <c r="D29" s="3" t="s">
        <v>28</v>
      </c>
      <c r="E29" s="0" t="n">
        <v>6</v>
      </c>
      <c r="F29" s="2" t="n">
        <v>6</v>
      </c>
      <c r="G29" s="0" t="s">
        <v>29</v>
      </c>
      <c r="H29" s="4" t="s">
        <v>23</v>
      </c>
    </row>
    <row r="30" customFormat="false" ht="12.8" hidden="false" customHeight="false" outlineLevel="0" collapsed="false">
      <c r="A30" s="1"/>
      <c r="B30" s="0" t="n">
        <v>9</v>
      </c>
      <c r="C30" s="3" t="n">
        <v>0.137</v>
      </c>
      <c r="D30" s="3" t="s">
        <v>45</v>
      </c>
      <c r="E30" s="0" t="n">
        <v>7</v>
      </c>
      <c r="F30" s="2" t="n">
        <v>7</v>
      </c>
      <c r="G30" s="0" t="s">
        <v>30</v>
      </c>
      <c r="H30" s="4" t="s">
        <v>23</v>
      </c>
    </row>
    <row r="31" customFormat="false" ht="12.8" hidden="false" customHeight="false" outlineLevel="0" collapsed="false">
      <c r="A31" s="1"/>
      <c r="B31" s="0" t="n">
        <v>10</v>
      </c>
      <c r="C31" s="3" t="n">
        <v>0.137</v>
      </c>
      <c r="D31" s="3" t="s">
        <v>31</v>
      </c>
      <c r="E31" s="0" t="n">
        <v>8</v>
      </c>
      <c r="F31" s="2" t="n">
        <v>8</v>
      </c>
      <c r="G31" s="0" t="s">
        <v>32</v>
      </c>
      <c r="H31" s="4" t="s">
        <v>23</v>
      </c>
    </row>
    <row r="32" customFormat="false" ht="12.8" hidden="false" customHeight="false" outlineLevel="0" collapsed="false">
      <c r="A32" s="1"/>
      <c r="B32" s="0" t="n">
        <v>11</v>
      </c>
      <c r="C32" s="3" t="n">
        <v>0.138</v>
      </c>
      <c r="D32" s="3" t="s">
        <v>46</v>
      </c>
      <c r="E32" s="0" t="n">
        <v>9</v>
      </c>
      <c r="F32" s="2" t="n">
        <v>9</v>
      </c>
      <c r="G32" s="0" t="s">
        <v>34</v>
      </c>
      <c r="H32" s="4" t="s">
        <v>23</v>
      </c>
    </row>
    <row r="33" customFormat="false" ht="12.8" hidden="false" customHeight="false" outlineLevel="0" collapsed="false">
      <c r="A33" s="1"/>
      <c r="B33" s="0" t="n">
        <v>12</v>
      </c>
      <c r="C33" s="3" t="n">
        <v>0.132</v>
      </c>
      <c r="D33" s="3" t="s">
        <v>47</v>
      </c>
      <c r="E33" s="0" t="n">
        <v>10</v>
      </c>
      <c r="F33" s="2" t="n">
        <v>10</v>
      </c>
      <c r="G33" s="0" t="s">
        <v>36</v>
      </c>
      <c r="H33" s="4" t="s">
        <v>23</v>
      </c>
    </row>
    <row r="34" customFormat="false" ht="12.8" hidden="false" customHeight="false" outlineLevel="0" collapsed="false">
      <c r="A34" s="1"/>
      <c r="B34" s="0" t="n">
        <v>13</v>
      </c>
      <c r="C34" s="3" t="n">
        <v>0.135</v>
      </c>
      <c r="D34" s="3" t="s">
        <v>48</v>
      </c>
      <c r="E34" s="0" t="n">
        <v>11</v>
      </c>
      <c r="F34" s="2" t="n">
        <v>11</v>
      </c>
      <c r="G34" s="0" t="s">
        <v>38</v>
      </c>
      <c r="H34" s="4" t="s">
        <v>23</v>
      </c>
    </row>
    <row r="35" customFormat="false" ht="12.8" hidden="false" customHeight="false" outlineLevel="0" collapsed="false">
      <c r="A35" s="1"/>
      <c r="B35" s="0" t="n">
        <v>14</v>
      </c>
      <c r="C35" s="3" t="n">
        <v>0.133</v>
      </c>
      <c r="D35" s="3" t="s">
        <v>39</v>
      </c>
      <c r="E35" s="0" t="n">
        <v>12</v>
      </c>
      <c r="F35" s="2" t="n">
        <v>12</v>
      </c>
      <c r="G35" s="0" t="s">
        <v>40</v>
      </c>
      <c r="H35" s="4" t="s">
        <v>23</v>
      </c>
    </row>
    <row r="36" customFormat="false" ht="12.8" hidden="false" customHeight="false" outlineLevel="0" collapsed="false">
      <c r="A36" s="1"/>
      <c r="B36" s="0" t="n">
        <v>15</v>
      </c>
      <c r="C36" s="3" t="n">
        <v>0.136</v>
      </c>
      <c r="D36" s="3" t="s">
        <v>49</v>
      </c>
      <c r="E36" s="0" t="n">
        <v>13</v>
      </c>
      <c r="F36" s="2" t="n">
        <v>13</v>
      </c>
      <c r="G36" s="0" t="s">
        <v>42</v>
      </c>
      <c r="H36" s="4" t="s">
        <v>23</v>
      </c>
    </row>
    <row r="37" customFormat="false" ht="12.8" hidden="false" customHeight="false" outlineLevel="0" collapsed="false">
      <c r="A37" s="1"/>
      <c r="C37" s="3"/>
      <c r="D37" s="3"/>
      <c r="F37" s="2"/>
      <c r="H37" s="3"/>
    </row>
    <row r="38" customFormat="false" ht="12.8" hidden="false" customHeight="false" outlineLevel="0" collapsed="false">
      <c r="A38" s="1" t="s">
        <v>50</v>
      </c>
      <c r="B38" s="0" t="n">
        <v>5</v>
      </c>
      <c r="C38" s="3" t="n">
        <v>0.00025</v>
      </c>
      <c r="D38" s="3" t="s">
        <v>26</v>
      </c>
      <c r="E38" s="0" t="n">
        <v>3</v>
      </c>
      <c r="F38" s="2" t="n">
        <v>4</v>
      </c>
      <c r="G38" s="0" t="s">
        <v>51</v>
      </c>
      <c r="H38" s="5" t="s">
        <v>52</v>
      </c>
      <c r="I38" s="6" t="s">
        <v>52</v>
      </c>
    </row>
    <row r="39" customFormat="false" ht="12.8" hidden="false" customHeight="false" outlineLevel="0" collapsed="false">
      <c r="B39" s="0" t="n">
        <v>6</v>
      </c>
      <c r="C39" s="3" t="n">
        <v>0.000306</v>
      </c>
      <c r="D39" s="3" t="s">
        <v>26</v>
      </c>
      <c r="E39" s="0" t="n">
        <v>4</v>
      </c>
      <c r="F39" s="2" t="n">
        <v>4</v>
      </c>
      <c r="G39" s="0" t="s">
        <v>51</v>
      </c>
      <c r="H39" s="4" t="s">
        <v>23</v>
      </c>
      <c r="I39" s="7" t="s">
        <v>23</v>
      </c>
    </row>
    <row r="40" customFormat="false" ht="12.8" hidden="false" customHeight="false" outlineLevel="0" collapsed="false">
      <c r="B40" s="0" t="n">
        <v>6</v>
      </c>
      <c r="C40" s="3" t="n">
        <v>0.000323</v>
      </c>
      <c r="D40" s="3" t="s">
        <v>53</v>
      </c>
      <c r="E40" s="0" t="n">
        <v>5</v>
      </c>
      <c r="F40" s="2" t="n">
        <v>4</v>
      </c>
      <c r="G40" s="0" t="s">
        <v>54</v>
      </c>
      <c r="H40" s="4" t="s">
        <v>23</v>
      </c>
      <c r="I40" s="7" t="s">
        <v>23</v>
      </c>
    </row>
    <row r="41" customFormat="false" ht="12.8" hidden="false" customHeight="false" outlineLevel="0" collapsed="false">
      <c r="B41" s="0" t="n">
        <v>8</v>
      </c>
      <c r="C41" s="3" t="n">
        <v>0.000462</v>
      </c>
      <c r="D41" s="3" t="s">
        <v>28</v>
      </c>
      <c r="E41" s="0" t="n">
        <v>6</v>
      </c>
      <c r="F41" s="2" t="n">
        <v>8</v>
      </c>
      <c r="G41" s="0" t="s">
        <v>32</v>
      </c>
      <c r="H41" s="5" t="s">
        <v>52</v>
      </c>
      <c r="I41" s="6" t="s">
        <v>52</v>
      </c>
    </row>
    <row r="42" customFormat="false" ht="12.8" hidden="false" customHeight="false" outlineLevel="0" collapsed="false">
      <c r="B42" s="0" t="n">
        <v>9</v>
      </c>
      <c r="C42" s="3" t="n">
        <v>0.000647</v>
      </c>
      <c r="D42" s="3" t="s">
        <v>45</v>
      </c>
      <c r="E42" s="0" t="n">
        <v>7</v>
      </c>
      <c r="F42" s="2" t="n">
        <v>8</v>
      </c>
      <c r="G42" s="0" t="s">
        <v>55</v>
      </c>
      <c r="H42" s="5" t="s">
        <v>52</v>
      </c>
      <c r="I42" s="6" t="s">
        <v>52</v>
      </c>
    </row>
    <row r="43" customFormat="false" ht="12.8" hidden="false" customHeight="false" outlineLevel="0" collapsed="false">
      <c r="B43" s="0" t="n">
        <v>10</v>
      </c>
      <c r="C43" s="3" t="n">
        <v>0.000466</v>
      </c>
      <c r="D43" s="3" t="s">
        <v>56</v>
      </c>
      <c r="E43" s="0" t="n">
        <v>8</v>
      </c>
      <c r="F43" s="2" t="n">
        <v>8</v>
      </c>
      <c r="G43" s="0" t="s">
        <v>57</v>
      </c>
      <c r="H43" s="4" t="s">
        <v>23</v>
      </c>
      <c r="I43" s="7" t="s">
        <v>23</v>
      </c>
    </row>
    <row r="44" customFormat="false" ht="12.8" hidden="false" customHeight="false" outlineLevel="0" collapsed="false">
      <c r="B44" s="0" t="n">
        <v>11</v>
      </c>
      <c r="C44" s="3" t="n">
        <v>0.000748</v>
      </c>
      <c r="D44" s="3" t="s">
        <v>46</v>
      </c>
      <c r="E44" s="0" t="n">
        <v>9</v>
      </c>
      <c r="F44" s="2" t="n">
        <v>10</v>
      </c>
      <c r="G44" s="0" t="s">
        <v>58</v>
      </c>
      <c r="H44" s="5" t="s">
        <v>52</v>
      </c>
      <c r="I44" s="6" t="s">
        <v>52</v>
      </c>
    </row>
    <row r="45" customFormat="false" ht="12.8" hidden="false" customHeight="false" outlineLevel="0" collapsed="false">
      <c r="B45" s="0" t="n">
        <v>12</v>
      </c>
      <c r="C45" s="3" t="n">
        <v>0.00102</v>
      </c>
      <c r="D45" s="3" t="s">
        <v>59</v>
      </c>
      <c r="E45" s="0" t="n">
        <v>10</v>
      </c>
      <c r="F45" s="2" t="n">
        <v>10</v>
      </c>
      <c r="G45" s="0" t="s">
        <v>60</v>
      </c>
      <c r="H45" s="4" t="s">
        <v>23</v>
      </c>
      <c r="I45" s="7" t="s">
        <v>23</v>
      </c>
    </row>
    <row r="46" customFormat="false" ht="12.8" hidden="false" customHeight="false" outlineLevel="0" collapsed="false">
      <c r="B46" s="0" t="n">
        <v>13</v>
      </c>
      <c r="C46" s="3" t="n">
        <v>0.00129</v>
      </c>
      <c r="D46" s="3" t="s">
        <v>39</v>
      </c>
      <c r="E46" s="0" t="n">
        <v>11</v>
      </c>
      <c r="F46" s="2" t="n">
        <v>12</v>
      </c>
      <c r="G46" s="0" t="s">
        <v>61</v>
      </c>
      <c r="H46" s="5" t="s">
        <v>52</v>
      </c>
      <c r="I46" s="6" t="s">
        <v>52</v>
      </c>
    </row>
    <row r="47" customFormat="false" ht="12.8" hidden="false" customHeight="false" outlineLevel="0" collapsed="false">
      <c r="B47" s="0" t="n">
        <v>14</v>
      </c>
      <c r="C47" s="3" t="n">
        <v>0.00122</v>
      </c>
      <c r="D47" s="3" t="s">
        <v>41</v>
      </c>
      <c r="E47" s="0" t="n">
        <v>12</v>
      </c>
      <c r="F47" s="2" t="n">
        <v>10</v>
      </c>
      <c r="G47" s="0" t="s">
        <v>62</v>
      </c>
      <c r="H47" s="4" t="s">
        <v>23</v>
      </c>
      <c r="I47" s="7" t="s">
        <v>23</v>
      </c>
    </row>
    <row r="48" customFormat="false" ht="12.8" hidden="false" customHeight="false" outlineLevel="0" collapsed="false">
      <c r="B48" s="0" t="n">
        <v>15</v>
      </c>
      <c r="C48" s="3" t="n">
        <v>0.0015</v>
      </c>
      <c r="D48" s="3" t="s">
        <v>63</v>
      </c>
      <c r="E48" s="0" t="n">
        <v>13</v>
      </c>
      <c r="F48" s="2" t="n">
        <v>14</v>
      </c>
      <c r="G48" s="0" t="s">
        <v>64</v>
      </c>
      <c r="H48" s="5" t="s">
        <v>52</v>
      </c>
      <c r="I48" s="6" t="s">
        <v>52</v>
      </c>
    </row>
  </sheetData>
  <printOptions headings="false" gridLines="false" gridLinesSet="true" horizontalCentered="false" verticalCentered="false"/>
  <pageMargins left="0.189583333333333" right="0.190277777777778" top="0.404166666666667" bottom="0.432638888888889" header="0.138888888888889" footer="0.167361111111111"/>
  <pageSetup paperSize="9" scale="61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9"/>
  <sheetViews>
    <sheetView showFormulas="false" showGridLines="true" showRowColHeaders="true" showZeros="true" rightToLeft="false" tabSelected="false" showOutlineSymbols="true" defaultGridColor="true" view="normal" topLeftCell="U10" colorId="64" zoomScale="65" zoomScaleNormal="65" zoomScalePageLayoutView="100" workbookViewId="0">
      <selection pane="topLeft" activeCell="B47" activeCellId="0" sqref="B47"/>
    </sheetView>
  </sheetViews>
  <sheetFormatPr defaultRowHeight="12.8" zeroHeight="false" outlineLevelRow="0" outlineLevelCol="0"/>
  <cols>
    <col collapsed="false" customWidth="true" hidden="false" outlineLevel="0" max="1" min="1" style="0" width="14.31"/>
    <col collapsed="false" customWidth="true" hidden="false" outlineLevel="0" max="2" min="2" style="0" width="13.35"/>
    <col collapsed="false" customWidth="true" hidden="false" outlineLevel="0" max="3" min="3" style="0" width="8.94"/>
    <col collapsed="false" customWidth="true" hidden="false" outlineLevel="0" max="4" min="4" style="0" width="10.69"/>
    <col collapsed="false" customWidth="true" hidden="false" outlineLevel="0" max="5" min="5" style="0" width="3.51"/>
    <col collapsed="false" customWidth="true" hidden="false" outlineLevel="0" max="6" min="6" style="0" width="10.18"/>
    <col collapsed="false" customWidth="true" hidden="false" outlineLevel="0" max="7" min="7" style="0" width="28.25"/>
    <col collapsed="false" customWidth="true" hidden="false" outlineLevel="0" max="8" min="8" style="0" width="12.5"/>
    <col collapsed="false" customWidth="true" hidden="false" outlineLevel="0" max="9" min="9" style="0" width="13.7"/>
    <col collapsed="false" customWidth="true" hidden="false" outlineLevel="0" max="10" min="10" style="0" width="13.37"/>
    <col collapsed="false" customWidth="false" hidden="false" outlineLevel="0" max="1025" min="11" style="0" width="11.52"/>
  </cols>
  <sheetData>
    <row r="1" customFormat="false" ht="12.8" hidden="false" customHeight="false" outlineLevel="0" collapsed="false">
      <c r="A1" s="1" t="s">
        <v>0</v>
      </c>
      <c r="B1" s="1" t="s">
        <v>1</v>
      </c>
    </row>
    <row r="2" customFormat="false" ht="12.8" hidden="false" customHeight="false" outlineLevel="0" collapsed="false">
      <c r="A2" s="2" t="n">
        <v>6</v>
      </c>
      <c r="B2" s="0" t="s">
        <v>65</v>
      </c>
    </row>
    <row r="3" customFormat="false" ht="12.8" hidden="false" customHeight="false" outlineLevel="0" collapsed="false">
      <c r="A3" s="2" t="n">
        <v>7</v>
      </c>
      <c r="B3" s="0" t="s">
        <v>66</v>
      </c>
    </row>
    <row r="4" customFormat="false" ht="12.8" hidden="false" customHeight="false" outlineLevel="0" collapsed="false">
      <c r="A4" s="2" t="n">
        <v>8</v>
      </c>
      <c r="B4" s="0" t="s">
        <v>67</v>
      </c>
    </row>
    <row r="5" customFormat="false" ht="12.8" hidden="false" customHeight="false" outlineLevel="0" collapsed="false">
      <c r="A5" s="2" t="n">
        <v>9</v>
      </c>
      <c r="B5" s="0" t="s">
        <v>68</v>
      </c>
    </row>
    <row r="6" customFormat="false" ht="12.8" hidden="false" customHeight="false" outlineLevel="0" collapsed="false">
      <c r="A6" s="2" t="n">
        <v>10</v>
      </c>
      <c r="B6" s="0" t="s">
        <v>69</v>
      </c>
    </row>
    <row r="7" customFormat="false" ht="12.8" hidden="false" customHeight="false" outlineLevel="0" collapsed="false">
      <c r="A7" s="2" t="n">
        <v>11</v>
      </c>
      <c r="B7" s="0" t="s">
        <v>70</v>
      </c>
    </row>
    <row r="8" customFormat="false" ht="12.8" hidden="false" customHeight="false" outlineLevel="0" collapsed="false">
      <c r="A8" s="2" t="n">
        <v>12</v>
      </c>
      <c r="B8" s="0" t="s">
        <v>71</v>
      </c>
    </row>
    <row r="9" customFormat="false" ht="12.8" hidden="false" customHeight="false" outlineLevel="0" collapsed="false">
      <c r="A9" s="2" t="n">
        <v>13</v>
      </c>
      <c r="B9" s="0" t="s">
        <v>72</v>
      </c>
    </row>
    <row r="10" customFormat="false" ht="12.8" hidden="false" customHeight="false" outlineLevel="0" collapsed="false">
      <c r="A10" s="2" t="n">
        <v>14</v>
      </c>
      <c r="B10" s="0" t="s">
        <v>73</v>
      </c>
    </row>
    <row r="11" customFormat="false" ht="12.8" hidden="false" customHeight="false" outlineLevel="0" collapsed="false">
      <c r="A11" s="2" t="n">
        <v>15</v>
      </c>
      <c r="B11" s="0" t="s">
        <v>74</v>
      </c>
    </row>
    <row r="12" customFormat="false" ht="12.8" hidden="false" customHeight="false" outlineLevel="0" collapsed="false">
      <c r="A12" s="2" t="n">
        <v>16</v>
      </c>
      <c r="B12" s="0" t="s">
        <v>75</v>
      </c>
    </row>
    <row r="14" customFormat="false" ht="12.8" hidden="false" customHeight="false" outlineLevel="0" collapsed="false">
      <c r="A14" s="1" t="s">
        <v>12</v>
      </c>
      <c r="B14" s="1" t="s">
        <v>0</v>
      </c>
      <c r="C14" s="1" t="s">
        <v>13</v>
      </c>
      <c r="D14" s="1" t="s">
        <v>14</v>
      </c>
      <c r="E14" s="1" t="s">
        <v>15</v>
      </c>
      <c r="F14" s="1" t="s">
        <v>16</v>
      </c>
      <c r="G14" s="1" t="s">
        <v>17</v>
      </c>
      <c r="H14" s="1" t="s">
        <v>18</v>
      </c>
      <c r="I14" s="1" t="s">
        <v>19</v>
      </c>
    </row>
    <row r="15" customFormat="false" ht="12.8" hidden="false" customHeight="false" outlineLevel="0" collapsed="false">
      <c r="A15" s="1" t="s">
        <v>20</v>
      </c>
      <c r="B15" s="0" t="n">
        <v>6</v>
      </c>
      <c r="C15" s="0" t="n">
        <v>0.0031</v>
      </c>
      <c r="D15" s="8" t="s">
        <v>26</v>
      </c>
      <c r="E15" s="0" t="n">
        <v>4</v>
      </c>
      <c r="F15" s="2" t="n">
        <v>4</v>
      </c>
      <c r="G15" s="0" t="s">
        <v>25</v>
      </c>
      <c r="H15" s="7" t="s">
        <v>23</v>
      </c>
    </row>
    <row r="16" customFormat="false" ht="12.8" hidden="false" customHeight="false" outlineLevel="0" collapsed="false">
      <c r="A16" s="1"/>
      <c r="B16" s="0" t="n">
        <v>7</v>
      </c>
      <c r="C16" s="0" t="n">
        <v>0.00686</v>
      </c>
      <c r="D16" s="8" t="s">
        <v>53</v>
      </c>
      <c r="E16" s="0" t="n">
        <v>5</v>
      </c>
      <c r="F16" s="2" t="n">
        <v>5</v>
      </c>
      <c r="G16" s="0" t="s">
        <v>76</v>
      </c>
      <c r="H16" s="7" t="s">
        <v>23</v>
      </c>
    </row>
    <row r="17" customFormat="false" ht="12.8" hidden="false" customHeight="false" outlineLevel="0" collapsed="false">
      <c r="A17" s="1"/>
      <c r="B17" s="0" t="n">
        <v>8</v>
      </c>
      <c r="C17" s="0" t="n">
        <v>0.0107</v>
      </c>
      <c r="D17" s="8" t="s">
        <v>28</v>
      </c>
      <c r="E17" s="0" t="n">
        <v>6</v>
      </c>
      <c r="F17" s="2" t="n">
        <v>6</v>
      </c>
      <c r="G17" s="0" t="s">
        <v>77</v>
      </c>
      <c r="H17" s="7" t="s">
        <v>23</v>
      </c>
    </row>
    <row r="18" customFormat="false" ht="12.8" hidden="false" customHeight="false" outlineLevel="0" collapsed="false">
      <c r="A18" s="1"/>
      <c r="B18" s="0" t="n">
        <v>9</v>
      </c>
      <c r="C18" s="0" t="n">
        <v>0.0185</v>
      </c>
      <c r="D18" s="8" t="s">
        <v>78</v>
      </c>
      <c r="E18" s="0" t="n">
        <v>7</v>
      </c>
      <c r="F18" s="2" t="n">
        <v>7</v>
      </c>
      <c r="G18" s="0" t="s">
        <v>30</v>
      </c>
      <c r="H18" s="7" t="s">
        <v>23</v>
      </c>
    </row>
    <row r="19" customFormat="false" ht="12.8" hidden="false" customHeight="false" outlineLevel="0" collapsed="false">
      <c r="A19" s="1"/>
      <c r="B19" s="0" t="n">
        <v>10</v>
      </c>
      <c r="C19" s="0" t="n">
        <v>0.0245</v>
      </c>
      <c r="D19" s="8" t="s">
        <v>78</v>
      </c>
      <c r="E19" s="0" t="n">
        <v>8</v>
      </c>
      <c r="F19" s="2" t="n">
        <v>8</v>
      </c>
      <c r="G19" s="0" t="s">
        <v>32</v>
      </c>
      <c r="H19" s="7" t="s">
        <v>23</v>
      </c>
    </row>
    <row r="20" customFormat="false" ht="12.8" hidden="false" customHeight="false" outlineLevel="0" collapsed="false">
      <c r="A20" s="1"/>
      <c r="B20" s="0" t="n">
        <v>11</v>
      </c>
      <c r="C20" s="0" t="n">
        <v>0.0585</v>
      </c>
      <c r="D20" s="8" t="s">
        <v>46</v>
      </c>
      <c r="E20" s="0" t="n">
        <v>9</v>
      </c>
      <c r="F20" s="2" t="n">
        <v>9</v>
      </c>
      <c r="G20" s="0" t="s">
        <v>34</v>
      </c>
      <c r="H20" s="7" t="s">
        <v>23</v>
      </c>
    </row>
    <row r="21" customFormat="false" ht="12.8" hidden="false" customHeight="false" outlineLevel="0" collapsed="false">
      <c r="A21" s="1"/>
      <c r="B21" s="0" t="n">
        <v>12</v>
      </c>
      <c r="C21" s="0" t="n">
        <v>0.0599</v>
      </c>
      <c r="D21" s="8" t="s">
        <v>47</v>
      </c>
      <c r="E21" s="0" t="n">
        <v>10</v>
      </c>
      <c r="F21" s="2" t="n">
        <v>10</v>
      </c>
      <c r="G21" s="0" t="s">
        <v>79</v>
      </c>
      <c r="H21" s="7" t="s">
        <v>23</v>
      </c>
    </row>
    <row r="22" customFormat="false" ht="12.8" hidden="false" customHeight="false" outlineLevel="0" collapsed="false">
      <c r="A22" s="1"/>
      <c r="B22" s="0" t="n">
        <v>13</v>
      </c>
      <c r="C22" s="0" t="n">
        <v>0.0833</v>
      </c>
      <c r="D22" s="8" t="s">
        <v>80</v>
      </c>
      <c r="E22" s="0" t="n">
        <v>11</v>
      </c>
      <c r="F22" s="2" t="n">
        <v>11</v>
      </c>
      <c r="G22" s="0" t="s">
        <v>81</v>
      </c>
      <c r="H22" s="7" t="s">
        <v>23</v>
      </c>
    </row>
    <row r="23" customFormat="false" ht="12.8" hidden="false" customHeight="false" outlineLevel="0" collapsed="false">
      <c r="A23" s="1"/>
      <c r="B23" s="0" t="n">
        <v>14</v>
      </c>
      <c r="C23" s="0" t="n">
        <v>0.136</v>
      </c>
      <c r="D23" s="8" t="s">
        <v>82</v>
      </c>
      <c r="E23" s="0" t="n">
        <v>12</v>
      </c>
      <c r="F23" s="2" t="n">
        <v>12</v>
      </c>
      <c r="G23" s="0" t="s">
        <v>40</v>
      </c>
      <c r="H23" s="7" t="s">
        <v>23</v>
      </c>
    </row>
    <row r="24" customFormat="false" ht="12.8" hidden="false" customHeight="false" outlineLevel="0" collapsed="false">
      <c r="A24" s="1"/>
      <c r="B24" s="0" t="n">
        <v>15</v>
      </c>
      <c r="C24" s="0" t="n">
        <v>0.156</v>
      </c>
      <c r="D24" s="8" t="s">
        <v>63</v>
      </c>
      <c r="E24" s="0" t="n">
        <v>13</v>
      </c>
      <c r="F24" s="2" t="n">
        <v>13</v>
      </c>
      <c r="G24" s="0" t="s">
        <v>83</v>
      </c>
      <c r="H24" s="7" t="s">
        <v>23</v>
      </c>
    </row>
    <row r="25" customFormat="false" ht="12.8" hidden="false" customHeight="false" outlineLevel="0" collapsed="false">
      <c r="A25" s="1"/>
      <c r="B25" s="0" t="n">
        <v>16</v>
      </c>
      <c r="C25" s="0" t="n">
        <v>0.148</v>
      </c>
      <c r="D25" s="8" t="s">
        <v>84</v>
      </c>
      <c r="E25" s="0" t="n">
        <v>14</v>
      </c>
      <c r="F25" s="2" t="n">
        <v>14</v>
      </c>
      <c r="G25" s="0" t="s">
        <v>85</v>
      </c>
      <c r="H25" s="7" t="s">
        <v>23</v>
      </c>
    </row>
    <row r="26" customFormat="false" ht="12.8" hidden="false" customHeight="false" outlineLevel="0" collapsed="false">
      <c r="A26" s="1"/>
      <c r="D26" s="8"/>
      <c r="F26" s="2"/>
    </row>
    <row r="27" customFormat="false" ht="12.8" hidden="false" customHeight="false" outlineLevel="0" collapsed="false">
      <c r="A27" s="1" t="s">
        <v>43</v>
      </c>
      <c r="B27" s="0" t="n">
        <v>6</v>
      </c>
      <c r="C27" s="0" t="n">
        <v>0.132</v>
      </c>
      <c r="D27" s="8" t="s">
        <v>53</v>
      </c>
      <c r="E27" s="0" t="n">
        <v>4</v>
      </c>
      <c r="F27" s="2" t="n">
        <v>4</v>
      </c>
      <c r="G27" s="0" t="s">
        <v>25</v>
      </c>
      <c r="H27" s="7" t="s">
        <v>23</v>
      </c>
    </row>
    <row r="28" customFormat="false" ht="12.8" hidden="false" customHeight="false" outlineLevel="0" collapsed="false">
      <c r="A28" s="1"/>
      <c r="B28" s="0" t="n">
        <v>7</v>
      </c>
      <c r="C28" s="0" t="n">
        <v>0.135</v>
      </c>
      <c r="D28" s="8" t="s">
        <v>86</v>
      </c>
      <c r="E28" s="0" t="n">
        <v>5</v>
      </c>
      <c r="F28" s="2" t="n">
        <v>5</v>
      </c>
      <c r="G28" s="0" t="s">
        <v>76</v>
      </c>
      <c r="H28" s="7" t="s">
        <v>23</v>
      </c>
    </row>
    <row r="29" customFormat="false" ht="12.8" hidden="false" customHeight="false" outlineLevel="0" collapsed="false">
      <c r="A29" s="1"/>
      <c r="B29" s="0" t="n">
        <v>8</v>
      </c>
      <c r="C29" s="0" t="n">
        <v>0.133</v>
      </c>
      <c r="D29" s="8" t="s">
        <v>86</v>
      </c>
      <c r="E29" s="0" t="n">
        <v>6</v>
      </c>
      <c r="F29" s="2" t="n">
        <v>6</v>
      </c>
      <c r="G29" s="0" t="s">
        <v>77</v>
      </c>
      <c r="H29" s="7" t="s">
        <v>23</v>
      </c>
    </row>
    <row r="30" customFormat="false" ht="12.8" hidden="false" customHeight="false" outlineLevel="0" collapsed="false">
      <c r="A30" s="1"/>
      <c r="B30" s="0" t="n">
        <v>9</v>
      </c>
      <c r="C30" s="0" t="n">
        <v>0.135</v>
      </c>
      <c r="D30" s="8" t="s">
        <v>28</v>
      </c>
      <c r="E30" s="0" t="n">
        <v>7</v>
      </c>
      <c r="F30" s="2" t="n">
        <v>7</v>
      </c>
      <c r="G30" s="0" t="s">
        <v>30</v>
      </c>
      <c r="H30" s="7" t="s">
        <v>23</v>
      </c>
    </row>
    <row r="31" customFormat="false" ht="12.8" hidden="false" customHeight="false" outlineLevel="0" collapsed="false">
      <c r="A31" s="1"/>
      <c r="B31" s="0" t="n">
        <v>10</v>
      </c>
      <c r="C31" s="0" t="n">
        <v>0.137</v>
      </c>
      <c r="D31" s="8" t="s">
        <v>87</v>
      </c>
      <c r="E31" s="0" t="n">
        <v>8</v>
      </c>
      <c r="F31" s="2" t="n">
        <v>8</v>
      </c>
      <c r="G31" s="0" t="s">
        <v>32</v>
      </c>
      <c r="H31" s="7" t="s">
        <v>23</v>
      </c>
    </row>
    <row r="32" customFormat="false" ht="12.8" hidden="false" customHeight="false" outlineLevel="0" collapsed="false">
      <c r="A32" s="1"/>
      <c r="B32" s="0" t="n">
        <v>11</v>
      </c>
      <c r="C32" s="0" t="n">
        <v>0.135</v>
      </c>
      <c r="D32" s="8" t="s">
        <v>47</v>
      </c>
      <c r="E32" s="0" t="n">
        <v>9</v>
      </c>
      <c r="F32" s="2" t="n">
        <v>9</v>
      </c>
      <c r="G32" s="0" t="s">
        <v>34</v>
      </c>
      <c r="H32" s="7" t="s">
        <v>23</v>
      </c>
    </row>
    <row r="33" customFormat="false" ht="12.8" hidden="false" customHeight="false" outlineLevel="0" collapsed="false">
      <c r="A33" s="1"/>
      <c r="B33" s="0" t="n">
        <v>12</v>
      </c>
      <c r="C33" s="0" t="n">
        <v>0.135</v>
      </c>
      <c r="D33" s="8" t="s">
        <v>59</v>
      </c>
      <c r="E33" s="0" t="n">
        <v>10</v>
      </c>
      <c r="F33" s="2" t="n">
        <v>10</v>
      </c>
      <c r="G33" s="0" t="s">
        <v>79</v>
      </c>
      <c r="H33" s="7" t="s">
        <v>23</v>
      </c>
    </row>
    <row r="34" customFormat="false" ht="12.8" hidden="false" customHeight="false" outlineLevel="0" collapsed="false">
      <c r="A34" s="1"/>
      <c r="B34" s="0" t="n">
        <v>13</v>
      </c>
      <c r="C34" s="0" t="n">
        <v>0.137</v>
      </c>
      <c r="D34" s="8" t="s">
        <v>88</v>
      </c>
      <c r="E34" s="0" t="n">
        <v>11</v>
      </c>
      <c r="F34" s="2" t="n">
        <v>11</v>
      </c>
      <c r="G34" s="0" t="s">
        <v>81</v>
      </c>
      <c r="H34" s="7" t="s">
        <v>23</v>
      </c>
    </row>
    <row r="35" customFormat="false" ht="12.8" hidden="false" customHeight="false" outlineLevel="0" collapsed="false">
      <c r="A35" s="1"/>
      <c r="B35" s="0" t="n">
        <v>14</v>
      </c>
      <c r="C35" s="0" t="n">
        <v>0.143</v>
      </c>
      <c r="D35" s="8" t="s">
        <v>89</v>
      </c>
      <c r="E35" s="0" t="n">
        <v>12</v>
      </c>
      <c r="F35" s="2" t="n">
        <v>12</v>
      </c>
      <c r="G35" s="0" t="s">
        <v>40</v>
      </c>
      <c r="H35" s="7" t="s">
        <v>23</v>
      </c>
    </row>
    <row r="36" customFormat="false" ht="12.8" hidden="false" customHeight="false" outlineLevel="0" collapsed="false">
      <c r="A36" s="1"/>
      <c r="B36" s="0" t="n">
        <v>15</v>
      </c>
      <c r="C36" s="0" t="n">
        <v>0.137</v>
      </c>
      <c r="D36" s="8" t="s">
        <v>90</v>
      </c>
      <c r="E36" s="0" t="n">
        <v>13</v>
      </c>
      <c r="F36" s="2" t="n">
        <v>13</v>
      </c>
      <c r="G36" s="0" t="s">
        <v>83</v>
      </c>
      <c r="H36" s="7" t="s">
        <v>23</v>
      </c>
    </row>
    <row r="37" customFormat="false" ht="12.8" hidden="false" customHeight="false" outlineLevel="0" collapsed="false">
      <c r="A37" s="1"/>
      <c r="B37" s="0" t="n">
        <v>16</v>
      </c>
      <c r="C37" s="0" t="n">
        <v>0.153</v>
      </c>
      <c r="D37" s="8" t="s">
        <v>91</v>
      </c>
      <c r="E37" s="0" t="n">
        <v>14</v>
      </c>
      <c r="F37" s="2" t="n">
        <v>14</v>
      </c>
      <c r="G37" s="0" t="s">
        <v>85</v>
      </c>
      <c r="H37" s="7" t="s">
        <v>23</v>
      </c>
    </row>
    <row r="38" customFormat="false" ht="12.8" hidden="false" customHeight="false" outlineLevel="0" collapsed="false">
      <c r="A38" s="1"/>
      <c r="D38" s="8"/>
      <c r="F38" s="2"/>
    </row>
    <row r="39" customFormat="false" ht="12.8" hidden="false" customHeight="false" outlineLevel="0" collapsed="false">
      <c r="A39" s="1" t="s">
        <v>50</v>
      </c>
      <c r="B39" s="0" t="n">
        <v>6</v>
      </c>
      <c r="C39" s="0" t="n">
        <v>0.000295</v>
      </c>
      <c r="D39" s="8" t="s">
        <v>53</v>
      </c>
      <c r="E39" s="0" t="n">
        <v>4</v>
      </c>
      <c r="F39" s="2" t="n">
        <v>4</v>
      </c>
      <c r="G39" s="0" t="s">
        <v>92</v>
      </c>
      <c r="H39" s="7" t="s">
        <v>23</v>
      </c>
      <c r="I39" s="7" t="s">
        <v>23</v>
      </c>
    </row>
    <row r="40" customFormat="false" ht="12.8" hidden="false" customHeight="false" outlineLevel="0" collapsed="false">
      <c r="A40" s="1"/>
      <c r="B40" s="0" t="n">
        <v>7</v>
      </c>
      <c r="C40" s="0" t="n">
        <v>0.000383</v>
      </c>
      <c r="D40" s="8" t="s">
        <v>53</v>
      </c>
      <c r="E40" s="0" t="n">
        <v>5</v>
      </c>
      <c r="F40" s="2" t="n">
        <v>6</v>
      </c>
      <c r="G40" s="0" t="s">
        <v>93</v>
      </c>
      <c r="H40" s="6" t="s">
        <v>52</v>
      </c>
      <c r="I40" s="6" t="s">
        <v>52</v>
      </c>
    </row>
    <row r="41" customFormat="false" ht="12.8" hidden="false" customHeight="false" outlineLevel="0" collapsed="false">
      <c r="A41" s="1"/>
      <c r="B41" s="0" t="n">
        <v>8</v>
      </c>
      <c r="C41" s="0" t="n">
        <v>0.00043</v>
      </c>
      <c r="D41" s="8" t="s">
        <v>28</v>
      </c>
      <c r="E41" s="0" t="n">
        <v>6</v>
      </c>
      <c r="F41" s="2" t="n">
        <v>8</v>
      </c>
      <c r="G41" s="0" t="s">
        <v>32</v>
      </c>
      <c r="H41" s="6" t="s">
        <v>52</v>
      </c>
      <c r="I41" s="6" t="s">
        <v>52</v>
      </c>
    </row>
    <row r="42" customFormat="false" ht="12.8" hidden="false" customHeight="false" outlineLevel="0" collapsed="false">
      <c r="A42" s="1"/>
      <c r="B42" s="0" t="n">
        <v>9</v>
      </c>
      <c r="C42" s="0" t="n">
        <v>0.000523</v>
      </c>
      <c r="D42" s="8" t="s">
        <v>90</v>
      </c>
      <c r="E42" s="0" t="n">
        <v>7</v>
      </c>
      <c r="F42" s="2" t="n">
        <v>8</v>
      </c>
      <c r="G42" s="0" t="s">
        <v>94</v>
      </c>
      <c r="H42" s="6" t="s">
        <v>52</v>
      </c>
      <c r="I42" s="6" t="s">
        <v>52</v>
      </c>
    </row>
    <row r="43" customFormat="false" ht="12.8" hidden="false" customHeight="false" outlineLevel="0" collapsed="false">
      <c r="A43" s="1"/>
      <c r="B43" s="0" t="n">
        <v>10</v>
      </c>
      <c r="C43" s="0" t="n">
        <v>0.000516</v>
      </c>
      <c r="D43" s="8" t="s">
        <v>46</v>
      </c>
      <c r="E43" s="0" t="n">
        <v>8</v>
      </c>
      <c r="F43" s="2" t="n">
        <v>6</v>
      </c>
      <c r="G43" s="0" t="s">
        <v>95</v>
      </c>
      <c r="H43" s="7" t="s">
        <v>23</v>
      </c>
      <c r="I43" s="7" t="s">
        <v>23</v>
      </c>
    </row>
    <row r="44" customFormat="false" ht="12.8" hidden="false" customHeight="false" outlineLevel="0" collapsed="false">
      <c r="A44" s="1"/>
      <c r="B44" s="0" t="n">
        <v>11</v>
      </c>
      <c r="C44" s="0" t="n">
        <v>0.00118</v>
      </c>
      <c r="D44" s="8" t="s">
        <v>47</v>
      </c>
      <c r="E44" s="0" t="n">
        <v>9</v>
      </c>
      <c r="F44" s="2" t="n">
        <v>10</v>
      </c>
      <c r="G44" s="0" t="s">
        <v>96</v>
      </c>
      <c r="H44" s="6" t="s">
        <v>52</v>
      </c>
      <c r="I44" s="6" t="s">
        <v>52</v>
      </c>
    </row>
    <row r="45" customFormat="false" ht="12.8" hidden="false" customHeight="false" outlineLevel="0" collapsed="false">
      <c r="A45" s="1"/>
      <c r="B45" s="0" t="n">
        <v>12</v>
      </c>
      <c r="C45" s="0" t="n">
        <v>0.000817</v>
      </c>
      <c r="D45" s="8" t="s">
        <v>97</v>
      </c>
      <c r="E45" s="0" t="n">
        <v>10</v>
      </c>
      <c r="F45" s="2" t="n">
        <v>8</v>
      </c>
      <c r="G45" s="0" t="s">
        <v>98</v>
      </c>
      <c r="H45" s="7" t="s">
        <v>23</v>
      </c>
      <c r="I45" s="7" t="s">
        <v>23</v>
      </c>
    </row>
    <row r="46" customFormat="false" ht="12.8" hidden="false" customHeight="false" outlineLevel="0" collapsed="false">
      <c r="B46" s="0" t="n">
        <v>13</v>
      </c>
      <c r="C46" s="0" t="n">
        <v>0.00115</v>
      </c>
      <c r="D46" s="8" t="s">
        <v>41</v>
      </c>
      <c r="E46" s="0" t="n">
        <v>11</v>
      </c>
      <c r="F46" s="2" t="n">
        <v>10</v>
      </c>
      <c r="G46" s="0" t="s">
        <v>99</v>
      </c>
      <c r="H46" s="7" t="s">
        <v>23</v>
      </c>
      <c r="I46" s="7" t="s">
        <v>23</v>
      </c>
    </row>
    <row r="47" customFormat="false" ht="12.8" hidden="false" customHeight="false" outlineLevel="0" collapsed="false">
      <c r="B47" s="0" t="n">
        <v>14</v>
      </c>
      <c r="C47" s="0" t="n">
        <v>0.00134</v>
      </c>
      <c r="D47" s="8" t="s">
        <v>49</v>
      </c>
      <c r="E47" s="0" t="n">
        <v>12</v>
      </c>
      <c r="F47" s="2" t="n">
        <v>14</v>
      </c>
      <c r="G47" s="0" t="s">
        <v>85</v>
      </c>
      <c r="H47" s="6" t="s">
        <v>52</v>
      </c>
      <c r="I47" s="6" t="s">
        <v>52</v>
      </c>
    </row>
    <row r="48" customFormat="false" ht="12.8" hidden="false" customHeight="false" outlineLevel="0" collapsed="false">
      <c r="B48" s="0" t="n">
        <v>15</v>
      </c>
      <c r="C48" s="0" t="n">
        <v>0.0024</v>
      </c>
      <c r="D48" s="8" t="s">
        <v>100</v>
      </c>
      <c r="E48" s="0" t="n">
        <v>13</v>
      </c>
      <c r="F48" s="2" t="n">
        <v>12</v>
      </c>
      <c r="G48" s="0" t="s">
        <v>101</v>
      </c>
      <c r="H48" s="7" t="s">
        <v>23</v>
      </c>
      <c r="I48" s="7" t="s">
        <v>23</v>
      </c>
    </row>
    <row r="49" customFormat="false" ht="12.8" hidden="false" customHeight="false" outlineLevel="0" collapsed="false">
      <c r="B49" s="0" t="n">
        <v>16</v>
      </c>
      <c r="C49" s="0" t="n">
        <v>0.0016</v>
      </c>
      <c r="D49" s="8" t="s">
        <v>102</v>
      </c>
      <c r="E49" s="0" t="n">
        <v>14</v>
      </c>
      <c r="F49" s="2" t="n">
        <v>14</v>
      </c>
      <c r="G49" s="0" t="s">
        <v>103</v>
      </c>
      <c r="H49" s="7" t="s">
        <v>23</v>
      </c>
      <c r="I49" s="7" t="s">
        <v>23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3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8"/>
  <sheetViews>
    <sheetView showFormulas="false" showGridLines="true" showRowColHeaders="true" showZeros="true" rightToLeft="false" tabSelected="false" showOutlineSymbols="true" defaultGridColor="true" view="normal" topLeftCell="A10" colorId="64" zoomScale="65" zoomScaleNormal="65" zoomScalePageLayoutView="100" workbookViewId="0">
      <selection pane="topLeft" activeCell="B14" activeCellId="0" sqref="B14"/>
    </sheetView>
  </sheetViews>
  <sheetFormatPr defaultRowHeight="12.8" zeroHeight="false" outlineLevelRow="0" outlineLevelCol="0"/>
  <cols>
    <col collapsed="false" customWidth="true" hidden="false" outlineLevel="0" max="1" min="1" style="0" width="13.1"/>
    <col collapsed="false" customWidth="true" hidden="false" outlineLevel="0" max="2" min="2" style="0" width="12.5"/>
    <col collapsed="false" customWidth="true" hidden="false" outlineLevel="0" max="3" min="3" style="0" width="8.94"/>
    <col collapsed="false" customWidth="true" hidden="false" outlineLevel="0" max="4" min="4" style="0" width="11.26"/>
    <col collapsed="false" customWidth="true" hidden="false" outlineLevel="0" max="5" min="5" style="0" width="3.51"/>
    <col collapsed="false" customWidth="true" hidden="false" outlineLevel="0" max="6" min="6" style="0" width="10.18"/>
    <col collapsed="false" customWidth="true" hidden="false" outlineLevel="0" max="7" min="7" style="0" width="33.11"/>
    <col collapsed="false" customWidth="true" hidden="false" outlineLevel="0" max="8" min="8" style="0" width="8.19"/>
    <col collapsed="false" customWidth="true" hidden="false" outlineLevel="0" max="9" min="9" style="0" width="13.47"/>
    <col collapsed="false" customWidth="true" hidden="false" outlineLevel="0" max="10" min="10" style="0" width="13.37"/>
    <col collapsed="false" customWidth="false" hidden="false" outlineLevel="0" max="1025" min="11" style="0" width="11.52"/>
  </cols>
  <sheetData>
    <row r="1" customFormat="false" ht="12.8" hidden="false" customHeight="false" outlineLevel="0" collapsed="false">
      <c r="A1" s="1" t="s">
        <v>0</v>
      </c>
      <c r="B1" s="1" t="s">
        <v>1</v>
      </c>
    </row>
    <row r="2" customFormat="false" ht="12.8" hidden="false" customHeight="false" outlineLevel="0" collapsed="false">
      <c r="A2" s="2" t="n">
        <v>7</v>
      </c>
      <c r="B2" s="0" t="s">
        <v>104</v>
      </c>
    </row>
    <row r="3" customFormat="false" ht="12.8" hidden="false" customHeight="false" outlineLevel="0" collapsed="false">
      <c r="A3" s="2" t="n">
        <v>9</v>
      </c>
      <c r="B3" s="0" t="s">
        <v>105</v>
      </c>
    </row>
    <row r="4" customFormat="false" ht="12.8" hidden="false" customHeight="false" outlineLevel="0" collapsed="false">
      <c r="A4" s="2" t="n">
        <v>10</v>
      </c>
      <c r="B4" s="0" t="s">
        <v>106</v>
      </c>
    </row>
    <row r="5" customFormat="false" ht="12.8" hidden="false" customHeight="false" outlineLevel="0" collapsed="false">
      <c r="A5" s="2" t="n">
        <v>11</v>
      </c>
      <c r="B5" s="0" t="s">
        <v>107</v>
      </c>
    </row>
    <row r="6" customFormat="false" ht="12.8" hidden="false" customHeight="false" outlineLevel="0" collapsed="false">
      <c r="A6" s="2" t="n">
        <v>12</v>
      </c>
      <c r="B6" s="0" t="s">
        <v>108</v>
      </c>
    </row>
    <row r="7" customFormat="false" ht="12.8" hidden="false" customHeight="false" outlineLevel="0" collapsed="false">
      <c r="A7" s="2" t="n">
        <v>13</v>
      </c>
      <c r="B7" s="0" t="s">
        <v>109</v>
      </c>
    </row>
    <row r="8" customFormat="false" ht="12.8" hidden="false" customHeight="false" outlineLevel="0" collapsed="false">
      <c r="A8" s="2" t="n">
        <v>14</v>
      </c>
      <c r="B8" s="0" t="s">
        <v>110</v>
      </c>
    </row>
    <row r="9" customFormat="false" ht="12.8" hidden="false" customHeight="false" outlineLevel="0" collapsed="false">
      <c r="A9" s="2" t="n">
        <v>15</v>
      </c>
      <c r="B9" s="0" t="s">
        <v>111</v>
      </c>
    </row>
    <row r="10" customFormat="false" ht="12.8" hidden="false" customHeight="false" outlineLevel="0" collapsed="false">
      <c r="A10" s="2" t="n">
        <v>16</v>
      </c>
      <c r="B10" s="0" t="s">
        <v>112</v>
      </c>
    </row>
    <row r="11" customFormat="false" ht="12.8" hidden="false" customHeight="false" outlineLevel="0" collapsed="false">
      <c r="A11" s="2" t="n">
        <v>17</v>
      </c>
      <c r="B11" s="0" t="s">
        <v>113</v>
      </c>
    </row>
    <row r="13" customFormat="false" ht="12.8" hidden="false" customHeight="false" outlineLevel="0" collapsed="false">
      <c r="A13" s="1" t="s">
        <v>12</v>
      </c>
      <c r="B13" s="1" t="s">
        <v>0</v>
      </c>
      <c r="C13" s="1" t="s">
        <v>13</v>
      </c>
      <c r="D13" s="1" t="s">
        <v>14</v>
      </c>
      <c r="E13" s="1" t="s">
        <v>15</v>
      </c>
      <c r="F13" s="1" t="s">
        <v>16</v>
      </c>
      <c r="G13" s="1" t="s">
        <v>17</v>
      </c>
      <c r="H13" s="1" t="s">
        <v>18</v>
      </c>
      <c r="I13" s="1" t="s">
        <v>19</v>
      </c>
    </row>
    <row r="14" customFormat="false" ht="12.8" hidden="false" customHeight="false" outlineLevel="0" collapsed="false">
      <c r="A14" s="1" t="s">
        <v>20</v>
      </c>
      <c r="B14" s="0" t="n">
        <v>7</v>
      </c>
      <c r="C14" s="0" t="n">
        <v>0.00626</v>
      </c>
      <c r="D14" s="8" t="s">
        <v>80</v>
      </c>
      <c r="E14" s="0" t="n">
        <v>5</v>
      </c>
      <c r="F14" s="2" t="n">
        <v>5</v>
      </c>
      <c r="G14" s="0" t="s">
        <v>27</v>
      </c>
      <c r="H14" s="7" t="s">
        <v>23</v>
      </c>
    </row>
    <row r="15" customFormat="false" ht="12.8" hidden="false" customHeight="false" outlineLevel="0" collapsed="false">
      <c r="A15" s="1"/>
      <c r="B15" s="0" t="n">
        <v>7</v>
      </c>
      <c r="C15" s="0" t="n">
        <v>0.00285</v>
      </c>
      <c r="D15" s="8" t="s">
        <v>46</v>
      </c>
      <c r="E15" s="0" t="n">
        <v>6</v>
      </c>
      <c r="F15" s="2" t="n">
        <v>6</v>
      </c>
      <c r="G15" s="0" t="s">
        <v>77</v>
      </c>
      <c r="H15" s="7" t="s">
        <v>23</v>
      </c>
    </row>
    <row r="16" customFormat="false" ht="12.8" hidden="false" customHeight="false" outlineLevel="0" collapsed="false">
      <c r="A16" s="1"/>
      <c r="B16" s="0" t="n">
        <v>9</v>
      </c>
      <c r="C16" s="0" t="n">
        <v>0.0341</v>
      </c>
      <c r="D16" s="8" t="s">
        <v>46</v>
      </c>
      <c r="E16" s="0" t="n">
        <v>7</v>
      </c>
      <c r="F16" s="2" t="n">
        <v>7</v>
      </c>
      <c r="G16" s="0" t="s">
        <v>30</v>
      </c>
      <c r="H16" s="7" t="s">
        <v>23</v>
      </c>
    </row>
    <row r="17" customFormat="false" ht="12.8" hidden="false" customHeight="false" outlineLevel="0" collapsed="false">
      <c r="A17" s="1"/>
      <c r="B17" s="0" t="n">
        <v>10</v>
      </c>
      <c r="C17" s="0" t="n">
        <v>0.026</v>
      </c>
      <c r="D17" s="8" t="s">
        <v>47</v>
      </c>
      <c r="E17" s="0" t="n">
        <v>8</v>
      </c>
      <c r="F17" s="2" t="n">
        <v>8</v>
      </c>
      <c r="G17" s="0" t="s">
        <v>55</v>
      </c>
      <c r="H17" s="7" t="s">
        <v>23</v>
      </c>
    </row>
    <row r="18" customFormat="false" ht="12.8" hidden="false" customHeight="false" outlineLevel="0" collapsed="false">
      <c r="A18" s="1"/>
      <c r="B18" s="0" t="n">
        <v>11</v>
      </c>
      <c r="C18" s="0" t="n">
        <v>0.0493</v>
      </c>
      <c r="D18" s="8" t="s">
        <v>114</v>
      </c>
      <c r="E18" s="0" t="n">
        <v>9</v>
      </c>
      <c r="F18" s="2" t="n">
        <v>9</v>
      </c>
      <c r="G18" s="0" t="s">
        <v>34</v>
      </c>
      <c r="H18" s="7" t="s">
        <v>23</v>
      </c>
    </row>
    <row r="19" customFormat="false" ht="12.8" hidden="false" customHeight="false" outlineLevel="0" collapsed="false">
      <c r="A19" s="1"/>
      <c r="B19" s="0" t="n">
        <v>12</v>
      </c>
      <c r="C19" s="0" t="n">
        <v>0.0701</v>
      </c>
      <c r="D19" s="8" t="s">
        <v>115</v>
      </c>
      <c r="E19" s="0" t="n">
        <v>10</v>
      </c>
      <c r="F19" s="2" t="n">
        <v>10</v>
      </c>
      <c r="G19" s="0" t="s">
        <v>36</v>
      </c>
      <c r="H19" s="7" t="s">
        <v>23</v>
      </c>
    </row>
    <row r="20" customFormat="false" ht="12.8" hidden="false" customHeight="false" outlineLevel="0" collapsed="false">
      <c r="A20" s="1"/>
      <c r="B20" s="0" t="n">
        <v>13</v>
      </c>
      <c r="C20" s="0" t="n">
        <v>0.0789</v>
      </c>
      <c r="D20" s="8" t="s">
        <v>80</v>
      </c>
      <c r="E20" s="0" t="n">
        <v>11</v>
      </c>
      <c r="F20" s="2" t="n">
        <v>11</v>
      </c>
      <c r="G20" s="0" t="s">
        <v>81</v>
      </c>
      <c r="H20" s="7" t="s">
        <v>23</v>
      </c>
    </row>
    <row r="21" customFormat="false" ht="12.8" hidden="false" customHeight="false" outlineLevel="0" collapsed="false">
      <c r="A21" s="1"/>
      <c r="B21" s="0" t="n">
        <v>14</v>
      </c>
      <c r="C21" s="0" t="n">
        <v>0.132</v>
      </c>
      <c r="D21" s="8" t="s">
        <v>116</v>
      </c>
      <c r="E21" s="0" t="n">
        <v>12</v>
      </c>
      <c r="F21" s="2" t="n">
        <v>12</v>
      </c>
      <c r="G21" s="0" t="s">
        <v>40</v>
      </c>
      <c r="H21" s="7" t="s">
        <v>23</v>
      </c>
    </row>
    <row r="22" customFormat="false" ht="12.8" hidden="false" customHeight="false" outlineLevel="0" collapsed="false">
      <c r="A22" s="1"/>
      <c r="B22" s="0" t="n">
        <v>15</v>
      </c>
      <c r="C22" s="0" t="n">
        <v>0.147</v>
      </c>
      <c r="D22" s="8" t="s">
        <v>90</v>
      </c>
      <c r="E22" s="0" t="n">
        <v>13</v>
      </c>
      <c r="F22" s="2" t="n">
        <v>13</v>
      </c>
      <c r="G22" s="0" t="s">
        <v>83</v>
      </c>
      <c r="H22" s="7" t="s">
        <v>23</v>
      </c>
    </row>
    <row r="23" customFormat="false" ht="12.8" hidden="false" customHeight="false" outlineLevel="0" collapsed="false">
      <c r="A23" s="1"/>
      <c r="B23" s="0" t="n">
        <v>16</v>
      </c>
      <c r="C23" s="0" t="n">
        <v>0.25</v>
      </c>
      <c r="D23" s="8" t="s">
        <v>91</v>
      </c>
      <c r="E23" s="0" t="n">
        <v>14</v>
      </c>
      <c r="F23" s="2" t="n">
        <v>14</v>
      </c>
      <c r="G23" s="0" t="s">
        <v>85</v>
      </c>
      <c r="H23" s="7" t="s">
        <v>23</v>
      </c>
    </row>
    <row r="24" customFormat="false" ht="12.8" hidden="false" customHeight="false" outlineLevel="0" collapsed="false">
      <c r="A24" s="1"/>
      <c r="B24" s="0" t="n">
        <v>17</v>
      </c>
      <c r="C24" s="0" t="n">
        <v>0.292</v>
      </c>
      <c r="D24" s="8" t="s">
        <v>117</v>
      </c>
      <c r="E24" s="0" t="n">
        <v>15</v>
      </c>
      <c r="F24" s="2" t="n">
        <v>15</v>
      </c>
      <c r="G24" s="0" t="s">
        <v>118</v>
      </c>
      <c r="H24" s="7" t="s">
        <v>23</v>
      </c>
    </row>
    <row r="25" customFormat="false" ht="12.8" hidden="false" customHeight="false" outlineLevel="0" collapsed="false">
      <c r="A25" s="1"/>
      <c r="D25" s="8"/>
      <c r="F25" s="2"/>
    </row>
    <row r="26" customFormat="false" ht="12.8" hidden="false" customHeight="false" outlineLevel="0" collapsed="false">
      <c r="A26" s="1" t="s">
        <v>43</v>
      </c>
      <c r="B26" s="0" t="n">
        <v>7</v>
      </c>
      <c r="C26" s="0" t="n">
        <v>0.134</v>
      </c>
      <c r="D26" s="8" t="s">
        <v>119</v>
      </c>
      <c r="E26" s="0" t="n">
        <v>5</v>
      </c>
      <c r="F26" s="2" t="n">
        <v>5</v>
      </c>
      <c r="G26" s="0" t="s">
        <v>27</v>
      </c>
      <c r="H26" s="7" t="s">
        <v>23</v>
      </c>
    </row>
    <row r="27" customFormat="false" ht="12.8" hidden="false" customHeight="false" outlineLevel="0" collapsed="false">
      <c r="A27" s="1"/>
      <c r="B27" s="0" t="n">
        <v>7</v>
      </c>
      <c r="C27" s="0" t="n">
        <v>0.135</v>
      </c>
      <c r="D27" s="8" t="s">
        <v>82</v>
      </c>
      <c r="E27" s="0" t="n">
        <v>6</v>
      </c>
      <c r="F27" s="2" t="n">
        <v>6</v>
      </c>
      <c r="G27" s="0" t="s">
        <v>77</v>
      </c>
      <c r="H27" s="7" t="s">
        <v>23</v>
      </c>
    </row>
    <row r="28" customFormat="false" ht="12.8" hidden="false" customHeight="false" outlineLevel="0" collapsed="false">
      <c r="A28" s="1"/>
      <c r="B28" s="0" t="n">
        <v>9</v>
      </c>
      <c r="C28" s="0" t="n">
        <v>0.137</v>
      </c>
      <c r="D28" s="8" t="s">
        <v>89</v>
      </c>
      <c r="E28" s="0" t="n">
        <v>7</v>
      </c>
      <c r="F28" s="2" t="n">
        <v>7</v>
      </c>
      <c r="G28" s="0" t="s">
        <v>30</v>
      </c>
      <c r="H28" s="7" t="s">
        <v>23</v>
      </c>
    </row>
    <row r="29" customFormat="false" ht="12.8" hidden="false" customHeight="false" outlineLevel="0" collapsed="false">
      <c r="A29" s="1"/>
      <c r="B29" s="0" t="n">
        <v>10</v>
      </c>
      <c r="C29" s="0" t="n">
        <v>0.135</v>
      </c>
      <c r="D29" s="8" t="s">
        <v>59</v>
      </c>
      <c r="E29" s="0" t="n">
        <v>8</v>
      </c>
      <c r="F29" s="2" t="n">
        <v>8</v>
      </c>
      <c r="G29" s="0" t="s">
        <v>55</v>
      </c>
      <c r="H29" s="7" t="s">
        <v>23</v>
      </c>
    </row>
    <row r="30" customFormat="false" ht="12.8" hidden="false" customHeight="false" outlineLevel="0" collapsed="false">
      <c r="A30" s="1"/>
      <c r="B30" s="0" t="n">
        <v>11</v>
      </c>
      <c r="C30" s="0" t="n">
        <v>0.129</v>
      </c>
      <c r="D30" s="8" t="s">
        <v>120</v>
      </c>
      <c r="E30" s="0" t="n">
        <v>9</v>
      </c>
      <c r="F30" s="2" t="n">
        <v>9</v>
      </c>
      <c r="G30" s="0" t="s">
        <v>34</v>
      </c>
      <c r="H30" s="7" t="s">
        <v>23</v>
      </c>
    </row>
    <row r="31" customFormat="false" ht="12.8" hidden="false" customHeight="false" outlineLevel="0" collapsed="false">
      <c r="A31" s="1"/>
      <c r="B31" s="0" t="n">
        <v>12</v>
      </c>
      <c r="C31" s="0" t="n">
        <v>0.136</v>
      </c>
      <c r="D31" s="8" t="s">
        <v>97</v>
      </c>
      <c r="E31" s="0" t="n">
        <v>10</v>
      </c>
      <c r="F31" s="2" t="n">
        <v>10</v>
      </c>
      <c r="G31" s="0" t="s">
        <v>36</v>
      </c>
      <c r="H31" s="7" t="s">
        <v>23</v>
      </c>
    </row>
    <row r="32" customFormat="false" ht="12.8" hidden="false" customHeight="false" outlineLevel="0" collapsed="false">
      <c r="A32" s="1"/>
      <c r="B32" s="0" t="n">
        <v>13</v>
      </c>
      <c r="C32" s="0" t="n">
        <v>0.133</v>
      </c>
      <c r="D32" s="8" t="s">
        <v>121</v>
      </c>
      <c r="E32" s="0" t="n">
        <v>11</v>
      </c>
      <c r="F32" s="2" t="n">
        <v>11</v>
      </c>
      <c r="G32" s="0" t="s">
        <v>81</v>
      </c>
      <c r="H32" s="7" t="s">
        <v>23</v>
      </c>
    </row>
    <row r="33" customFormat="false" ht="12.8" hidden="false" customHeight="false" outlineLevel="0" collapsed="false">
      <c r="A33" s="1"/>
      <c r="B33" s="0" t="n">
        <v>14</v>
      </c>
      <c r="C33" s="0" t="n">
        <v>0.133</v>
      </c>
      <c r="D33" s="8" t="s">
        <v>63</v>
      </c>
      <c r="E33" s="0" t="n">
        <v>12</v>
      </c>
      <c r="F33" s="2" t="n">
        <v>12</v>
      </c>
      <c r="G33" s="0" t="s">
        <v>40</v>
      </c>
      <c r="H33" s="7" t="s">
        <v>23</v>
      </c>
    </row>
    <row r="34" customFormat="false" ht="12.8" hidden="false" customHeight="false" outlineLevel="0" collapsed="false">
      <c r="A34" s="1"/>
      <c r="B34" s="0" t="n">
        <v>15</v>
      </c>
      <c r="C34" s="0" t="n">
        <v>0.135</v>
      </c>
      <c r="D34" s="8" t="s">
        <v>100</v>
      </c>
      <c r="E34" s="0" t="n">
        <v>13</v>
      </c>
      <c r="F34" s="2" t="n">
        <v>13</v>
      </c>
      <c r="G34" s="0" t="s">
        <v>83</v>
      </c>
      <c r="H34" s="7" t="s">
        <v>23</v>
      </c>
    </row>
    <row r="35" customFormat="false" ht="12.8" hidden="false" customHeight="false" outlineLevel="0" collapsed="false">
      <c r="A35" s="1"/>
      <c r="B35" s="0" t="n">
        <v>16</v>
      </c>
      <c r="C35" s="0" t="n">
        <v>0.135</v>
      </c>
      <c r="D35" s="8" t="s">
        <v>102</v>
      </c>
      <c r="E35" s="0" t="n">
        <v>14</v>
      </c>
      <c r="F35" s="2" t="n">
        <v>14</v>
      </c>
      <c r="G35" s="0" t="s">
        <v>85</v>
      </c>
      <c r="H35" s="7" t="s">
        <v>23</v>
      </c>
    </row>
    <row r="36" customFormat="false" ht="12.8" hidden="false" customHeight="false" outlineLevel="0" collapsed="false">
      <c r="A36" s="1"/>
      <c r="B36" s="0" t="n">
        <v>17</v>
      </c>
      <c r="C36" s="0" t="n">
        <v>0.141</v>
      </c>
      <c r="D36" s="8" t="s">
        <v>122</v>
      </c>
      <c r="E36" s="0" t="n">
        <v>15</v>
      </c>
      <c r="F36" s="2" t="n">
        <v>15</v>
      </c>
      <c r="G36" s="0" t="s">
        <v>118</v>
      </c>
      <c r="H36" s="7" t="s">
        <v>23</v>
      </c>
    </row>
    <row r="37" customFormat="false" ht="12.8" hidden="false" customHeight="false" outlineLevel="0" collapsed="false">
      <c r="A37" s="1"/>
      <c r="D37" s="8"/>
      <c r="F37" s="2"/>
    </row>
    <row r="38" customFormat="false" ht="12.8" hidden="false" customHeight="false" outlineLevel="0" collapsed="false">
      <c r="A38" s="1" t="s">
        <v>50</v>
      </c>
      <c r="B38" s="0" t="n">
        <v>7</v>
      </c>
      <c r="C38" s="0" t="n">
        <v>0.000362</v>
      </c>
      <c r="D38" s="8" t="s">
        <v>31</v>
      </c>
      <c r="E38" s="0" t="n">
        <v>5</v>
      </c>
      <c r="F38" s="2" t="n">
        <v>6</v>
      </c>
      <c r="G38" s="0" t="s">
        <v>123</v>
      </c>
      <c r="H38" s="6" t="s">
        <v>52</v>
      </c>
      <c r="I38" s="6" t="s">
        <v>52</v>
      </c>
    </row>
    <row r="39" customFormat="false" ht="12.8" hidden="false" customHeight="false" outlineLevel="0" collapsed="false">
      <c r="B39" s="0" t="n">
        <v>7</v>
      </c>
      <c r="C39" s="0" t="n">
        <v>0.000446</v>
      </c>
      <c r="D39" s="8" t="s">
        <v>46</v>
      </c>
      <c r="E39" s="0" t="n">
        <v>6</v>
      </c>
      <c r="F39" s="2" t="n">
        <v>6</v>
      </c>
      <c r="G39" s="0" t="s">
        <v>124</v>
      </c>
      <c r="H39" s="7" t="s">
        <v>23</v>
      </c>
      <c r="I39" s="7" t="s">
        <v>23</v>
      </c>
    </row>
    <row r="40" customFormat="false" ht="12.8" hidden="false" customHeight="false" outlineLevel="0" collapsed="false">
      <c r="B40" s="0" t="n">
        <v>9</v>
      </c>
      <c r="C40" s="0" t="n">
        <v>0.000777</v>
      </c>
      <c r="D40" s="8" t="s">
        <v>35</v>
      </c>
      <c r="E40" s="0" t="n">
        <v>7</v>
      </c>
      <c r="F40" s="2" t="n">
        <v>8</v>
      </c>
      <c r="G40" s="0" t="s">
        <v>125</v>
      </c>
      <c r="H40" s="6" t="s">
        <v>52</v>
      </c>
      <c r="I40" s="6" t="s">
        <v>52</v>
      </c>
    </row>
    <row r="41" customFormat="false" ht="12.8" hidden="false" customHeight="false" outlineLevel="0" collapsed="false">
      <c r="B41" s="0" t="n">
        <v>10</v>
      </c>
      <c r="C41" s="0" t="n">
        <v>0.000563</v>
      </c>
      <c r="D41" s="8" t="s">
        <v>59</v>
      </c>
      <c r="E41" s="0" t="n">
        <v>8</v>
      </c>
      <c r="F41" s="2" t="n">
        <v>8</v>
      </c>
      <c r="G41" s="0" t="s">
        <v>126</v>
      </c>
      <c r="H41" s="7" t="s">
        <v>23</v>
      </c>
      <c r="I41" s="7" t="s">
        <v>23</v>
      </c>
    </row>
    <row r="42" customFormat="false" ht="12.8" hidden="false" customHeight="false" outlineLevel="0" collapsed="false">
      <c r="B42" s="0" t="n">
        <v>11</v>
      </c>
      <c r="C42" s="0" t="n">
        <v>0.00078</v>
      </c>
      <c r="D42" s="8" t="s">
        <v>115</v>
      </c>
      <c r="E42" s="0" t="n">
        <v>9</v>
      </c>
      <c r="F42" s="2" t="n">
        <v>10</v>
      </c>
      <c r="G42" s="0" t="s">
        <v>36</v>
      </c>
      <c r="H42" s="6" t="s">
        <v>52</v>
      </c>
      <c r="I42" s="6" t="s">
        <v>52</v>
      </c>
    </row>
    <row r="43" customFormat="false" ht="12.8" hidden="false" customHeight="false" outlineLevel="0" collapsed="false">
      <c r="B43" s="0" t="n">
        <v>12</v>
      </c>
      <c r="C43" s="0" t="n">
        <v>0.00106</v>
      </c>
      <c r="D43" s="8" t="s">
        <v>80</v>
      </c>
      <c r="E43" s="0" t="n">
        <v>10</v>
      </c>
      <c r="F43" s="2" t="n">
        <v>10</v>
      </c>
      <c r="G43" s="0" t="s">
        <v>127</v>
      </c>
      <c r="H43" s="7" t="s">
        <v>23</v>
      </c>
      <c r="I43" s="7" t="s">
        <v>23</v>
      </c>
    </row>
    <row r="44" customFormat="false" ht="12.8" hidden="false" customHeight="false" outlineLevel="0" collapsed="false">
      <c r="B44" s="0" t="n">
        <v>13</v>
      </c>
      <c r="C44" s="0" t="n">
        <v>0.000983</v>
      </c>
      <c r="D44" s="8" t="s">
        <v>128</v>
      </c>
      <c r="E44" s="0" t="n">
        <v>11</v>
      </c>
      <c r="F44" s="2" t="n">
        <v>10</v>
      </c>
      <c r="G44" s="0" t="s">
        <v>129</v>
      </c>
      <c r="H44" s="7" t="s">
        <v>23</v>
      </c>
      <c r="I44" s="7" t="s">
        <v>23</v>
      </c>
    </row>
    <row r="45" customFormat="false" ht="12.8" hidden="false" customHeight="false" outlineLevel="0" collapsed="false">
      <c r="B45" s="0" t="n">
        <v>14</v>
      </c>
      <c r="C45" s="0" t="n">
        <v>0.00129</v>
      </c>
      <c r="D45" s="8" t="s">
        <v>90</v>
      </c>
      <c r="E45" s="0" t="n">
        <v>12</v>
      </c>
      <c r="F45" s="2" t="n">
        <v>12</v>
      </c>
      <c r="G45" s="0" t="s">
        <v>130</v>
      </c>
      <c r="H45" s="7" t="s">
        <v>23</v>
      </c>
      <c r="I45" s="7" t="s">
        <v>23</v>
      </c>
    </row>
    <row r="46" customFormat="false" ht="12.8" hidden="false" customHeight="false" outlineLevel="0" collapsed="false">
      <c r="B46" s="0" t="n">
        <v>15</v>
      </c>
      <c r="C46" s="0" t="n">
        <v>0.00161</v>
      </c>
      <c r="D46" s="8" t="s">
        <v>131</v>
      </c>
      <c r="E46" s="0" t="n">
        <v>13</v>
      </c>
      <c r="F46" s="2" t="n">
        <v>12</v>
      </c>
      <c r="G46" s="0" t="s">
        <v>132</v>
      </c>
      <c r="H46" s="7" t="s">
        <v>23</v>
      </c>
      <c r="I46" s="7" t="s">
        <v>23</v>
      </c>
    </row>
    <row r="47" customFormat="false" ht="12.8" hidden="false" customHeight="false" outlineLevel="0" collapsed="false">
      <c r="B47" s="0" t="n">
        <v>16</v>
      </c>
      <c r="C47" s="0" t="n">
        <v>0.00172</v>
      </c>
      <c r="D47" s="8" t="s">
        <v>117</v>
      </c>
      <c r="E47" s="0" t="n">
        <v>14</v>
      </c>
      <c r="F47" s="2" t="n">
        <v>13</v>
      </c>
      <c r="G47" s="0" t="s">
        <v>133</v>
      </c>
      <c r="H47" s="7" t="s">
        <v>23</v>
      </c>
      <c r="I47" s="7" t="s">
        <v>23</v>
      </c>
    </row>
    <row r="48" customFormat="false" ht="12.8" hidden="false" customHeight="false" outlineLevel="0" collapsed="false">
      <c r="B48" s="0" t="n">
        <v>17</v>
      </c>
      <c r="C48" s="0" t="n">
        <v>0.00203</v>
      </c>
      <c r="D48" s="8" t="s">
        <v>134</v>
      </c>
      <c r="E48" s="0" t="n">
        <v>15</v>
      </c>
      <c r="F48" s="2" t="n">
        <v>16</v>
      </c>
      <c r="G48" s="0" t="s">
        <v>135</v>
      </c>
      <c r="H48" s="6" t="s">
        <v>52</v>
      </c>
      <c r="I48" s="6" t="s">
        <v>52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3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9"/>
  <sheetViews>
    <sheetView showFormulas="false" showGridLines="true" showRowColHeaders="true" showZeros="true" rightToLeft="false" tabSelected="true" showOutlineSymbols="true" defaultGridColor="true" view="normal" topLeftCell="A4" colorId="64" zoomScale="65" zoomScaleNormal="65" zoomScalePageLayoutView="100" workbookViewId="0">
      <selection pane="topLeft" activeCell="A39" activeCellId="0" sqref="A39"/>
    </sheetView>
  </sheetViews>
  <sheetFormatPr defaultRowHeight="12.8" zeroHeight="false" outlineLevelRow="0" outlineLevelCol="0"/>
  <cols>
    <col collapsed="false" customWidth="true" hidden="false" outlineLevel="0" max="1" min="1" style="0" width="14.88"/>
    <col collapsed="false" customWidth="true" hidden="false" outlineLevel="0" max="2" min="2" style="0" width="10.41"/>
    <col collapsed="false" customWidth="true" hidden="false" outlineLevel="0" max="3" min="3" style="0" width="8.94"/>
    <col collapsed="false" customWidth="true" hidden="false" outlineLevel="0" max="4" min="4" style="0" width="10.62"/>
    <col collapsed="false" customWidth="true" hidden="false" outlineLevel="0" max="5" min="5" style="0" width="3.51"/>
    <col collapsed="false" customWidth="true" hidden="false" outlineLevel="0" max="6" min="6" style="0" width="10.18"/>
    <col collapsed="false" customWidth="true" hidden="false" outlineLevel="0" max="7" min="7" style="0" width="33.83"/>
    <col collapsed="false" customWidth="true" hidden="false" outlineLevel="0" max="8" min="8" style="0" width="8.33"/>
    <col collapsed="false" customWidth="true" hidden="false" outlineLevel="0" max="9" min="9" style="0" width="13.24"/>
    <col collapsed="false" customWidth="true" hidden="false" outlineLevel="0" max="10" min="10" style="0" width="13.37"/>
    <col collapsed="false" customWidth="false" hidden="false" outlineLevel="0" max="1025" min="11" style="0" width="11.52"/>
  </cols>
  <sheetData>
    <row r="1" customFormat="false" ht="12.8" hidden="false" customHeight="false" outlineLevel="0" collapsed="false">
      <c r="A1" s="1" t="s">
        <v>0</v>
      </c>
      <c r="B1" s="1" t="s">
        <v>1</v>
      </c>
    </row>
    <row r="2" customFormat="false" ht="12.8" hidden="false" customHeight="false" outlineLevel="0" collapsed="false">
      <c r="A2" s="2" t="n">
        <v>8</v>
      </c>
      <c r="B2" s="0" t="s">
        <v>136</v>
      </c>
    </row>
    <row r="3" customFormat="false" ht="12.8" hidden="false" customHeight="false" outlineLevel="0" collapsed="false">
      <c r="A3" s="2" t="n">
        <v>9</v>
      </c>
      <c r="B3" s="0" t="s">
        <v>137</v>
      </c>
    </row>
    <row r="4" customFormat="false" ht="12.8" hidden="false" customHeight="false" outlineLevel="0" collapsed="false">
      <c r="A4" s="2" t="n">
        <v>10</v>
      </c>
      <c r="B4" s="0" t="s">
        <v>138</v>
      </c>
    </row>
    <row r="5" customFormat="false" ht="12.8" hidden="false" customHeight="false" outlineLevel="0" collapsed="false">
      <c r="A5" s="2" t="n">
        <v>11</v>
      </c>
      <c r="B5" s="0" t="s">
        <v>139</v>
      </c>
    </row>
    <row r="6" customFormat="false" ht="12.8" hidden="false" customHeight="false" outlineLevel="0" collapsed="false">
      <c r="A6" s="2" t="n">
        <v>12</v>
      </c>
      <c r="B6" s="0" t="s">
        <v>140</v>
      </c>
    </row>
    <row r="7" customFormat="false" ht="12.8" hidden="false" customHeight="false" outlineLevel="0" collapsed="false">
      <c r="A7" s="2" t="n">
        <v>13</v>
      </c>
      <c r="B7" s="0" t="s">
        <v>141</v>
      </c>
    </row>
    <row r="8" customFormat="false" ht="12.8" hidden="false" customHeight="false" outlineLevel="0" collapsed="false">
      <c r="A8" s="2" t="n">
        <v>14</v>
      </c>
      <c r="B8" s="0" t="s">
        <v>142</v>
      </c>
    </row>
    <row r="9" customFormat="false" ht="12.8" hidden="false" customHeight="false" outlineLevel="0" collapsed="false">
      <c r="A9" s="2" t="n">
        <v>15</v>
      </c>
      <c r="B9" s="0" t="s">
        <v>143</v>
      </c>
    </row>
    <row r="10" customFormat="false" ht="12.8" hidden="false" customHeight="false" outlineLevel="0" collapsed="false">
      <c r="A10" s="2" t="n">
        <v>16</v>
      </c>
      <c r="B10" s="0" t="s">
        <v>144</v>
      </c>
    </row>
    <row r="11" customFormat="false" ht="12.8" hidden="false" customHeight="false" outlineLevel="0" collapsed="false">
      <c r="A11" s="2" t="n">
        <v>17</v>
      </c>
      <c r="B11" s="0" t="s">
        <v>145</v>
      </c>
    </row>
    <row r="12" customFormat="false" ht="12.8" hidden="false" customHeight="false" outlineLevel="0" collapsed="false">
      <c r="A12" s="2" t="n">
        <v>18</v>
      </c>
      <c r="B12" s="0" t="s">
        <v>146</v>
      </c>
    </row>
    <row r="14" customFormat="false" ht="12.8" hidden="false" customHeight="false" outlineLevel="0" collapsed="false">
      <c r="A14" s="1" t="s">
        <v>12</v>
      </c>
      <c r="B14" s="1" t="s">
        <v>0</v>
      </c>
      <c r="C14" s="1" t="s">
        <v>13</v>
      </c>
      <c r="D14" s="1" t="s">
        <v>14</v>
      </c>
      <c r="E14" s="1" t="s">
        <v>15</v>
      </c>
      <c r="F14" s="1" t="s">
        <v>16</v>
      </c>
      <c r="G14" s="1" t="s">
        <v>17</v>
      </c>
      <c r="H14" s="1" t="s">
        <v>18</v>
      </c>
      <c r="I14" s="1" t="s">
        <v>19</v>
      </c>
    </row>
    <row r="15" customFormat="false" ht="12.8" hidden="false" customHeight="false" outlineLevel="0" collapsed="false">
      <c r="A15" s="1" t="s">
        <v>20</v>
      </c>
      <c r="B15" s="0" t="n">
        <v>8</v>
      </c>
      <c r="C15" s="0" t="n">
        <v>0.0117</v>
      </c>
      <c r="D15" s="8" t="s">
        <v>147</v>
      </c>
      <c r="E15" s="0" t="n">
        <v>6</v>
      </c>
      <c r="F15" s="2" t="n">
        <v>6</v>
      </c>
      <c r="G15" s="0" t="s">
        <v>29</v>
      </c>
      <c r="H15" s="7" t="s">
        <v>23</v>
      </c>
    </row>
    <row r="16" customFormat="false" ht="12.8" hidden="false" customHeight="false" outlineLevel="0" collapsed="false">
      <c r="A16" s="1"/>
      <c r="B16" s="0" t="n">
        <v>9</v>
      </c>
      <c r="C16" s="0" t="n">
        <v>0.0287</v>
      </c>
      <c r="D16" s="8" t="s">
        <v>59</v>
      </c>
      <c r="E16" s="0" t="n">
        <v>7</v>
      </c>
      <c r="F16" s="2" t="n">
        <v>7</v>
      </c>
      <c r="G16" s="0" t="s">
        <v>30</v>
      </c>
      <c r="H16" s="7" t="s">
        <v>23</v>
      </c>
    </row>
    <row r="17" customFormat="false" ht="12.8" hidden="false" customHeight="false" outlineLevel="0" collapsed="false">
      <c r="A17" s="1"/>
      <c r="B17" s="0" t="n">
        <v>10</v>
      </c>
      <c r="C17" s="0" t="n">
        <v>0.0392</v>
      </c>
      <c r="D17" s="8" t="s">
        <v>120</v>
      </c>
      <c r="E17" s="0" t="n">
        <v>8</v>
      </c>
      <c r="F17" s="2" t="n">
        <v>8</v>
      </c>
      <c r="G17" s="0" t="s">
        <v>55</v>
      </c>
      <c r="H17" s="7" t="s">
        <v>23</v>
      </c>
    </row>
    <row r="18" customFormat="false" ht="12.8" hidden="false" customHeight="false" outlineLevel="0" collapsed="false">
      <c r="A18" s="1"/>
      <c r="B18" s="0" t="n">
        <v>11</v>
      </c>
      <c r="C18" s="0" t="n">
        <v>0.0299</v>
      </c>
      <c r="D18" s="8" t="s">
        <v>97</v>
      </c>
      <c r="E18" s="0" t="n">
        <v>9</v>
      </c>
      <c r="F18" s="2" t="n">
        <v>9</v>
      </c>
      <c r="G18" s="0" t="s">
        <v>34</v>
      </c>
      <c r="H18" s="7" t="s">
        <v>23</v>
      </c>
    </row>
    <row r="19" customFormat="false" ht="12.8" hidden="false" customHeight="false" outlineLevel="0" collapsed="false">
      <c r="A19" s="1"/>
      <c r="B19" s="0" t="n">
        <v>12</v>
      </c>
      <c r="C19" s="0" t="n">
        <v>0.0568</v>
      </c>
      <c r="D19" s="8" t="s">
        <v>41</v>
      </c>
      <c r="E19" s="0" t="n">
        <v>10</v>
      </c>
      <c r="F19" s="2" t="n">
        <v>10</v>
      </c>
      <c r="G19" s="0" t="s">
        <v>36</v>
      </c>
      <c r="H19" s="7" t="s">
        <v>23</v>
      </c>
    </row>
    <row r="20" customFormat="false" ht="12.8" hidden="false" customHeight="false" outlineLevel="0" collapsed="false">
      <c r="A20" s="1"/>
      <c r="B20" s="0" t="n">
        <v>13</v>
      </c>
      <c r="C20" s="0" t="n">
        <v>0.0799</v>
      </c>
      <c r="D20" s="8" t="s">
        <v>128</v>
      </c>
      <c r="E20" s="0" t="n">
        <v>11</v>
      </c>
      <c r="F20" s="2" t="n">
        <v>11</v>
      </c>
      <c r="G20" s="0" t="s">
        <v>38</v>
      </c>
      <c r="H20" s="7" t="s">
        <v>23</v>
      </c>
    </row>
    <row r="21" customFormat="false" ht="12.8" hidden="false" customHeight="false" outlineLevel="0" collapsed="false">
      <c r="A21" s="1"/>
      <c r="B21" s="0" t="n">
        <v>14</v>
      </c>
      <c r="C21" s="0" t="n">
        <v>0.121</v>
      </c>
      <c r="D21" s="8" t="s">
        <v>63</v>
      </c>
      <c r="E21" s="0" t="n">
        <v>12</v>
      </c>
      <c r="F21" s="2" t="n">
        <v>12</v>
      </c>
      <c r="G21" s="0" t="s">
        <v>148</v>
      </c>
      <c r="H21" s="7" t="s">
        <v>23</v>
      </c>
    </row>
    <row r="22" customFormat="false" ht="12.8" hidden="false" customHeight="false" outlineLevel="0" collapsed="false">
      <c r="A22" s="1"/>
      <c r="B22" s="0" t="n">
        <v>15</v>
      </c>
      <c r="C22" s="0" t="n">
        <v>0.138</v>
      </c>
      <c r="D22" s="8" t="s">
        <v>149</v>
      </c>
      <c r="E22" s="0" t="n">
        <v>13</v>
      </c>
      <c r="F22" s="2" t="n">
        <v>13</v>
      </c>
      <c r="G22" s="0" t="s">
        <v>42</v>
      </c>
      <c r="H22" s="7" t="s">
        <v>23</v>
      </c>
    </row>
    <row r="23" customFormat="false" ht="12.8" hidden="false" customHeight="false" outlineLevel="0" collapsed="false">
      <c r="A23" s="1"/>
      <c r="B23" s="0" t="n">
        <v>16</v>
      </c>
      <c r="C23" s="0" t="n">
        <v>0.176</v>
      </c>
      <c r="D23" s="8" t="s">
        <v>121</v>
      </c>
      <c r="E23" s="0" t="n">
        <v>14</v>
      </c>
      <c r="F23" s="2" t="n">
        <v>14</v>
      </c>
      <c r="G23" s="0" t="s">
        <v>85</v>
      </c>
      <c r="H23" s="7" t="s">
        <v>23</v>
      </c>
    </row>
    <row r="24" customFormat="false" ht="12.8" hidden="false" customHeight="false" outlineLevel="0" collapsed="false">
      <c r="A24" s="1"/>
      <c r="B24" s="0" t="n">
        <v>17</v>
      </c>
      <c r="C24" s="0" t="n">
        <v>0.283</v>
      </c>
      <c r="D24" s="8" t="s">
        <v>48</v>
      </c>
      <c r="E24" s="0" t="n">
        <v>15</v>
      </c>
      <c r="F24" s="2" t="n">
        <v>15</v>
      </c>
      <c r="G24" s="0" t="s">
        <v>150</v>
      </c>
      <c r="H24" s="7" t="s">
        <v>23</v>
      </c>
    </row>
    <row r="25" customFormat="false" ht="12.8" hidden="false" customHeight="false" outlineLevel="0" collapsed="false">
      <c r="A25" s="1"/>
      <c r="B25" s="0" t="n">
        <v>18</v>
      </c>
      <c r="C25" s="0" t="n">
        <v>0.487</v>
      </c>
      <c r="D25" s="8" t="s">
        <v>59</v>
      </c>
      <c r="E25" s="0" t="n">
        <v>16</v>
      </c>
      <c r="F25" s="2" t="n">
        <v>16</v>
      </c>
      <c r="G25" s="0" t="s">
        <v>151</v>
      </c>
      <c r="H25" s="7" t="s">
        <v>23</v>
      </c>
    </row>
    <row r="26" customFormat="false" ht="12.8" hidden="false" customHeight="false" outlineLevel="0" collapsed="false">
      <c r="A26" s="1"/>
      <c r="D26" s="8"/>
      <c r="F26" s="2"/>
    </row>
    <row r="27" customFormat="false" ht="12.8" hidden="false" customHeight="false" outlineLevel="0" collapsed="false">
      <c r="A27" s="1" t="s">
        <v>43</v>
      </c>
      <c r="B27" s="0" t="n">
        <v>8</v>
      </c>
      <c r="C27" s="0" t="n">
        <v>0.152</v>
      </c>
      <c r="D27" s="8" t="s">
        <v>114</v>
      </c>
      <c r="E27" s="0" t="n">
        <v>6</v>
      </c>
      <c r="F27" s="2" t="n">
        <v>6</v>
      </c>
      <c r="G27" s="0" t="s">
        <v>29</v>
      </c>
      <c r="H27" s="7" t="s">
        <v>23</v>
      </c>
    </row>
    <row r="28" customFormat="false" ht="12.8" hidden="false" customHeight="false" outlineLevel="0" collapsed="false">
      <c r="A28" s="1"/>
      <c r="B28" s="0" t="n">
        <v>9</v>
      </c>
      <c r="C28" s="0" t="n">
        <v>0.157</v>
      </c>
      <c r="D28" s="8" t="s">
        <v>152</v>
      </c>
      <c r="E28" s="0" t="n">
        <v>7</v>
      </c>
      <c r="F28" s="2" t="n">
        <v>7</v>
      </c>
      <c r="G28" s="0" t="s">
        <v>30</v>
      </c>
      <c r="H28" s="7" t="s">
        <v>23</v>
      </c>
    </row>
    <row r="29" customFormat="false" ht="12.8" hidden="false" customHeight="false" outlineLevel="0" collapsed="false">
      <c r="A29" s="1"/>
      <c r="B29" s="0" t="n">
        <v>10</v>
      </c>
      <c r="C29" s="0" t="n">
        <v>0.146</v>
      </c>
      <c r="D29" s="8" t="s">
        <v>97</v>
      </c>
      <c r="E29" s="0" t="n">
        <v>8</v>
      </c>
      <c r="F29" s="2" t="n">
        <v>8</v>
      </c>
      <c r="G29" s="0" t="s">
        <v>55</v>
      </c>
      <c r="H29" s="7" t="s">
        <v>23</v>
      </c>
    </row>
    <row r="30" customFormat="false" ht="12.8" hidden="false" customHeight="false" outlineLevel="0" collapsed="false">
      <c r="A30" s="1"/>
      <c r="B30" s="0" t="n">
        <v>11</v>
      </c>
      <c r="C30" s="0" t="n">
        <v>0.15</v>
      </c>
      <c r="D30" s="8" t="s">
        <v>41</v>
      </c>
      <c r="E30" s="0" t="n">
        <v>9</v>
      </c>
      <c r="F30" s="2" t="n">
        <v>9</v>
      </c>
      <c r="G30" s="0" t="s">
        <v>34</v>
      </c>
      <c r="H30" s="7" t="s">
        <v>23</v>
      </c>
    </row>
    <row r="31" customFormat="false" ht="12.8" hidden="false" customHeight="false" outlineLevel="0" collapsed="false">
      <c r="A31" s="1"/>
      <c r="B31" s="0" t="n">
        <v>12</v>
      </c>
      <c r="C31" s="0" t="n">
        <v>0.146</v>
      </c>
      <c r="D31" s="8" t="s">
        <v>41</v>
      </c>
      <c r="E31" s="0" t="n">
        <v>10</v>
      </c>
      <c r="F31" s="2" t="n">
        <v>10</v>
      </c>
      <c r="G31" s="0" t="s">
        <v>36</v>
      </c>
      <c r="H31" s="7" t="s">
        <v>23</v>
      </c>
    </row>
    <row r="32" customFormat="false" ht="12.8" hidden="false" customHeight="false" outlineLevel="0" collapsed="false">
      <c r="A32" s="1"/>
      <c r="B32" s="0" t="n">
        <v>13</v>
      </c>
      <c r="C32" s="0" t="n">
        <v>0.142</v>
      </c>
      <c r="D32" s="8" t="s">
        <v>49</v>
      </c>
      <c r="E32" s="0" t="n">
        <v>11</v>
      </c>
      <c r="F32" s="2" t="n">
        <v>11</v>
      </c>
      <c r="G32" s="0" t="s">
        <v>38</v>
      </c>
      <c r="H32" s="7" t="s">
        <v>23</v>
      </c>
    </row>
    <row r="33" customFormat="false" ht="12.8" hidden="false" customHeight="false" outlineLevel="0" collapsed="false">
      <c r="A33" s="1"/>
      <c r="B33" s="0" t="n">
        <v>14</v>
      </c>
      <c r="C33" s="0" t="n">
        <v>0.154</v>
      </c>
      <c r="D33" s="8" t="s">
        <v>90</v>
      </c>
      <c r="E33" s="0" t="n">
        <v>12</v>
      </c>
      <c r="F33" s="2" t="n">
        <v>12</v>
      </c>
      <c r="G33" s="0" t="s">
        <v>148</v>
      </c>
      <c r="H33" s="7" t="s">
        <v>23</v>
      </c>
    </row>
    <row r="34" customFormat="false" ht="12.8" hidden="false" customHeight="false" outlineLevel="0" collapsed="false">
      <c r="A34" s="1"/>
      <c r="B34" s="0" t="n">
        <v>15</v>
      </c>
      <c r="C34" s="0" t="n">
        <v>0.147</v>
      </c>
      <c r="D34" s="8" t="s">
        <v>26</v>
      </c>
      <c r="E34" s="0" t="n">
        <v>13</v>
      </c>
      <c r="F34" s="2" t="n">
        <v>13</v>
      </c>
      <c r="G34" s="0" t="s">
        <v>42</v>
      </c>
      <c r="H34" s="7" t="s">
        <v>23</v>
      </c>
    </row>
    <row r="35" customFormat="false" ht="12.8" hidden="false" customHeight="false" outlineLevel="0" collapsed="false">
      <c r="A35" s="1"/>
      <c r="B35" s="0" t="n">
        <v>16</v>
      </c>
      <c r="C35" s="0" t="n">
        <v>0.141</v>
      </c>
      <c r="D35" s="8" t="s">
        <v>153</v>
      </c>
      <c r="E35" s="0" t="n">
        <v>14</v>
      </c>
      <c r="F35" s="2" t="n">
        <v>14</v>
      </c>
      <c r="G35" s="0" t="s">
        <v>85</v>
      </c>
      <c r="H35" s="7" t="s">
        <v>23</v>
      </c>
    </row>
    <row r="36" customFormat="false" ht="12.8" hidden="false" customHeight="false" outlineLevel="0" collapsed="false">
      <c r="A36" s="1"/>
      <c r="B36" s="0" t="n">
        <v>17</v>
      </c>
      <c r="C36" s="0" t="n">
        <v>0.151</v>
      </c>
      <c r="D36" s="8" t="s">
        <v>35</v>
      </c>
      <c r="E36" s="0" t="n">
        <v>15</v>
      </c>
      <c r="F36" s="2" t="n">
        <v>15</v>
      </c>
      <c r="G36" s="0" t="s">
        <v>150</v>
      </c>
      <c r="H36" s="7" t="s">
        <v>23</v>
      </c>
    </row>
    <row r="37" customFormat="false" ht="12.8" hidden="false" customHeight="false" outlineLevel="0" collapsed="false">
      <c r="A37" s="1"/>
      <c r="B37" s="0" t="n">
        <v>18</v>
      </c>
      <c r="C37" s="0" t="n">
        <v>0.152</v>
      </c>
      <c r="D37" s="8" t="s">
        <v>154</v>
      </c>
      <c r="E37" s="0" t="n">
        <v>16</v>
      </c>
      <c r="F37" s="2" t="n">
        <v>16</v>
      </c>
      <c r="G37" s="0" t="s">
        <v>151</v>
      </c>
      <c r="H37" s="7" t="s">
        <v>23</v>
      </c>
    </row>
    <row r="38" customFormat="false" ht="12.8" hidden="false" customHeight="false" outlineLevel="0" collapsed="false">
      <c r="A38" s="1"/>
      <c r="D38" s="8"/>
      <c r="F38" s="2"/>
    </row>
    <row r="39" customFormat="false" ht="12.8" hidden="false" customHeight="false" outlineLevel="0" collapsed="false">
      <c r="A39" s="1" t="s">
        <v>50</v>
      </c>
      <c r="B39" s="0" t="n">
        <v>8</v>
      </c>
      <c r="C39" s="0" t="n">
        <v>0.000452</v>
      </c>
      <c r="D39" s="8" t="s">
        <v>47</v>
      </c>
      <c r="E39" s="0" t="n">
        <v>6</v>
      </c>
      <c r="F39" s="2" t="n">
        <v>4</v>
      </c>
      <c r="G39" s="0" t="s">
        <v>155</v>
      </c>
      <c r="H39" s="7" t="s">
        <v>23</v>
      </c>
      <c r="I39" s="7" t="s">
        <v>23</v>
      </c>
    </row>
    <row r="40" customFormat="false" ht="12.8" hidden="false" customHeight="false" outlineLevel="0" collapsed="false">
      <c r="A40" s="1"/>
      <c r="B40" s="0" t="n">
        <v>9</v>
      </c>
      <c r="C40" s="0" t="n">
        <v>0.000706</v>
      </c>
      <c r="D40" s="8" t="s">
        <v>59</v>
      </c>
      <c r="E40" s="0" t="n">
        <v>7</v>
      </c>
      <c r="F40" s="2" t="n">
        <v>6</v>
      </c>
      <c r="G40" s="0" t="s">
        <v>156</v>
      </c>
      <c r="H40" s="7" t="s">
        <v>23</v>
      </c>
      <c r="I40" s="7" t="s">
        <v>23</v>
      </c>
    </row>
    <row r="41" customFormat="false" ht="12.8" hidden="false" customHeight="false" outlineLevel="0" collapsed="false">
      <c r="A41" s="1"/>
      <c r="B41" s="0" t="n">
        <v>10</v>
      </c>
      <c r="C41" s="0" t="n">
        <v>0.000538</v>
      </c>
      <c r="D41" s="8" t="s">
        <v>97</v>
      </c>
      <c r="E41" s="0" t="n">
        <v>8</v>
      </c>
      <c r="F41" s="2" t="n">
        <v>8</v>
      </c>
      <c r="G41" s="0" t="s">
        <v>157</v>
      </c>
      <c r="H41" s="7" t="s">
        <v>23</v>
      </c>
      <c r="I41" s="7" t="s">
        <v>23</v>
      </c>
    </row>
    <row r="42" customFormat="false" ht="12.8" hidden="false" customHeight="false" outlineLevel="0" collapsed="false">
      <c r="A42" s="1"/>
      <c r="B42" s="0" t="n">
        <v>11</v>
      </c>
      <c r="C42" s="0" t="n">
        <v>0.000912</v>
      </c>
      <c r="D42" s="8" t="s">
        <v>91</v>
      </c>
      <c r="E42" s="0" t="n">
        <v>9</v>
      </c>
      <c r="F42" s="2" t="n">
        <v>8</v>
      </c>
      <c r="G42" s="0" t="s">
        <v>158</v>
      </c>
      <c r="H42" s="7" t="s">
        <v>23</v>
      </c>
      <c r="I42" s="7" t="s">
        <v>23</v>
      </c>
    </row>
    <row r="43" customFormat="false" ht="12.8" hidden="false" customHeight="false" outlineLevel="0" collapsed="false">
      <c r="A43" s="1"/>
      <c r="B43" s="0" t="n">
        <v>12</v>
      </c>
      <c r="C43" s="0" t="n">
        <v>0.000846</v>
      </c>
      <c r="D43" s="8" t="s">
        <v>128</v>
      </c>
      <c r="E43" s="0" t="n">
        <v>10</v>
      </c>
      <c r="F43" s="2" t="n">
        <v>8</v>
      </c>
      <c r="G43" s="0" t="s">
        <v>159</v>
      </c>
      <c r="H43" s="7" t="s">
        <v>23</v>
      </c>
      <c r="I43" s="7" t="s">
        <v>23</v>
      </c>
    </row>
    <row r="44" customFormat="false" ht="12.8" hidden="false" customHeight="false" outlineLevel="0" collapsed="false">
      <c r="A44" s="1"/>
      <c r="B44" s="0" t="n">
        <v>13</v>
      </c>
      <c r="C44" s="0" t="n">
        <v>0.00114</v>
      </c>
      <c r="D44" s="8" t="s">
        <v>102</v>
      </c>
      <c r="E44" s="0" t="n">
        <v>11</v>
      </c>
      <c r="F44" s="2" t="n">
        <v>12</v>
      </c>
      <c r="G44" s="0" t="s">
        <v>160</v>
      </c>
      <c r="H44" s="6" t="s">
        <v>52</v>
      </c>
      <c r="I44" s="6" t="s">
        <v>52</v>
      </c>
    </row>
    <row r="45" customFormat="false" ht="12.8" hidden="false" customHeight="false" outlineLevel="0" collapsed="false">
      <c r="A45" s="1"/>
      <c r="B45" s="0" t="n">
        <v>14</v>
      </c>
      <c r="C45" s="0" t="n">
        <v>0.00152</v>
      </c>
      <c r="D45" s="8" t="s">
        <v>90</v>
      </c>
      <c r="E45" s="0" t="n">
        <v>12</v>
      </c>
      <c r="F45" s="2" t="n">
        <v>12</v>
      </c>
      <c r="G45" s="0" t="s">
        <v>161</v>
      </c>
      <c r="H45" s="7" t="s">
        <v>23</v>
      </c>
      <c r="I45" s="7" t="s">
        <v>23</v>
      </c>
    </row>
    <row r="46" customFormat="false" ht="12.8" hidden="false" customHeight="false" outlineLevel="0" collapsed="false">
      <c r="A46" s="1"/>
      <c r="B46" s="0" t="n">
        <v>15</v>
      </c>
      <c r="C46" s="0" t="n">
        <v>0.00157</v>
      </c>
      <c r="D46" s="8" t="s">
        <v>91</v>
      </c>
      <c r="E46" s="0" t="n">
        <v>13</v>
      </c>
      <c r="F46" s="2" t="n">
        <v>14</v>
      </c>
      <c r="G46" s="0" t="s">
        <v>162</v>
      </c>
      <c r="H46" s="7" t="s">
        <v>52</v>
      </c>
      <c r="I46" s="7" t="s">
        <v>52</v>
      </c>
    </row>
    <row r="47" customFormat="false" ht="12.8" hidden="false" customHeight="false" outlineLevel="0" collapsed="false">
      <c r="A47" s="1"/>
      <c r="B47" s="0" t="n">
        <v>16</v>
      </c>
      <c r="C47" s="0" t="n">
        <v>0.00154</v>
      </c>
      <c r="D47" s="8" t="s">
        <v>48</v>
      </c>
      <c r="E47" s="0" t="n">
        <v>14</v>
      </c>
      <c r="F47" s="2" t="n">
        <v>14</v>
      </c>
      <c r="G47" s="0" t="s">
        <v>163</v>
      </c>
      <c r="H47" s="7" t="s">
        <v>23</v>
      </c>
      <c r="I47" s="7" t="s">
        <v>23</v>
      </c>
    </row>
    <row r="48" customFormat="false" ht="12.8" hidden="false" customHeight="false" outlineLevel="0" collapsed="false">
      <c r="A48" s="1"/>
      <c r="B48" s="0" t="n">
        <v>17</v>
      </c>
      <c r="C48" s="0" t="n">
        <v>0.00203</v>
      </c>
      <c r="D48" s="8" t="s">
        <v>59</v>
      </c>
      <c r="E48" s="0" t="n">
        <v>15</v>
      </c>
      <c r="F48" s="2" t="n">
        <v>16</v>
      </c>
      <c r="G48" s="0" t="s">
        <v>164</v>
      </c>
      <c r="H48" s="6" t="s">
        <v>52</v>
      </c>
      <c r="I48" s="6" t="s">
        <v>52</v>
      </c>
    </row>
    <row r="49" customFormat="false" ht="12.8" hidden="false" customHeight="false" outlineLevel="0" collapsed="false">
      <c r="A49" s="1"/>
      <c r="B49" s="0" t="n">
        <v>18</v>
      </c>
      <c r="C49" s="0" t="n">
        <v>0.00271</v>
      </c>
      <c r="D49" s="8" t="s">
        <v>165</v>
      </c>
      <c r="E49" s="0" t="n">
        <v>16</v>
      </c>
      <c r="F49" s="2" t="n">
        <v>16</v>
      </c>
      <c r="G49" s="0" t="s">
        <v>166</v>
      </c>
      <c r="H49" s="7" t="s">
        <v>23</v>
      </c>
      <c r="I49" s="7" t="s">
        <v>23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3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8"/>
  <sheetViews>
    <sheetView showFormulas="false" showGridLines="true" showRowColHeaders="true" showZeros="true" rightToLeft="false" tabSelected="false" showOutlineSymbols="true" defaultGridColor="true" view="normal" topLeftCell="A7" colorId="64" zoomScale="65" zoomScaleNormal="65" zoomScalePageLayoutView="100" workbookViewId="0">
      <selection pane="topLeft" activeCell="B38" activeCellId="0" sqref="B38"/>
    </sheetView>
  </sheetViews>
  <sheetFormatPr defaultRowHeight="12.8" zeroHeight="false" outlineLevelRow="0" outlineLevelCol="0"/>
  <cols>
    <col collapsed="false" customWidth="true" hidden="false" outlineLevel="0" max="1" min="1" style="0" width="13.1"/>
    <col collapsed="false" customWidth="false" hidden="false" outlineLevel="0" max="2" min="2" style="0" width="11.57"/>
    <col collapsed="false" customWidth="true" hidden="false" outlineLevel="0" max="3" min="3" style="0" width="8.94"/>
    <col collapsed="false" customWidth="true" hidden="false" outlineLevel="0" max="4" min="4" style="0" width="10.84"/>
    <col collapsed="false" customWidth="true" hidden="false" outlineLevel="0" max="5" min="5" style="0" width="3.51"/>
    <col collapsed="false" customWidth="true" hidden="false" outlineLevel="0" max="6" min="6" style="0" width="10.18"/>
    <col collapsed="false" customWidth="true" hidden="false" outlineLevel="0" max="7" min="7" style="0" width="37.14"/>
    <col collapsed="false" customWidth="true" hidden="false" outlineLevel="0" max="8" min="8" style="0" width="8.89"/>
    <col collapsed="false" customWidth="true" hidden="false" outlineLevel="0" max="9" min="9" style="0" width="13.19"/>
    <col collapsed="false" customWidth="true" hidden="false" outlineLevel="0" max="10" min="10" style="0" width="13.37"/>
    <col collapsed="false" customWidth="false" hidden="false" outlineLevel="0" max="1025" min="11" style="0" width="11.52"/>
  </cols>
  <sheetData>
    <row r="1" customFormat="false" ht="12.8" hidden="false" customHeight="false" outlineLevel="0" collapsed="false">
      <c r="A1" s="1" t="s">
        <v>0</v>
      </c>
      <c r="B1" s="1" t="s">
        <v>1</v>
      </c>
    </row>
    <row r="2" customFormat="false" ht="12.8" hidden="false" customHeight="false" outlineLevel="0" collapsed="false">
      <c r="A2" s="2" t="n">
        <v>9</v>
      </c>
      <c r="B2" s="0" t="s">
        <v>167</v>
      </c>
    </row>
    <row r="3" customFormat="false" ht="12.8" hidden="false" customHeight="false" outlineLevel="0" collapsed="false">
      <c r="A3" s="2" t="n">
        <v>11</v>
      </c>
      <c r="B3" s="0" t="s">
        <v>168</v>
      </c>
    </row>
    <row r="4" customFormat="false" ht="12.8" hidden="false" customHeight="false" outlineLevel="0" collapsed="false">
      <c r="A4" s="2" t="n">
        <v>12</v>
      </c>
      <c r="B4" s="0" t="s">
        <v>169</v>
      </c>
    </row>
    <row r="5" customFormat="false" ht="12.8" hidden="false" customHeight="false" outlineLevel="0" collapsed="false">
      <c r="A5" s="2" t="n">
        <v>13</v>
      </c>
      <c r="B5" s="0" t="s">
        <v>170</v>
      </c>
    </row>
    <row r="6" customFormat="false" ht="12.8" hidden="false" customHeight="false" outlineLevel="0" collapsed="false">
      <c r="A6" s="2" t="n">
        <v>14</v>
      </c>
      <c r="B6" s="0" t="s">
        <v>171</v>
      </c>
    </row>
    <row r="7" customFormat="false" ht="12.8" hidden="false" customHeight="false" outlineLevel="0" collapsed="false">
      <c r="A7" s="2" t="n">
        <v>15</v>
      </c>
      <c r="B7" s="0" t="s">
        <v>172</v>
      </c>
    </row>
    <row r="8" customFormat="false" ht="12.8" hidden="false" customHeight="false" outlineLevel="0" collapsed="false">
      <c r="A8" s="2" t="n">
        <v>16</v>
      </c>
      <c r="B8" s="0" t="s">
        <v>173</v>
      </c>
    </row>
    <row r="9" customFormat="false" ht="12.8" hidden="false" customHeight="false" outlineLevel="0" collapsed="false">
      <c r="A9" s="2" t="n">
        <v>17</v>
      </c>
      <c r="B9" s="0" t="s">
        <v>174</v>
      </c>
    </row>
    <row r="10" customFormat="false" ht="12.8" hidden="false" customHeight="false" outlineLevel="0" collapsed="false">
      <c r="A10" s="2" t="n">
        <v>18</v>
      </c>
      <c r="B10" s="0" t="s">
        <v>175</v>
      </c>
    </row>
    <row r="11" customFormat="false" ht="12.8" hidden="false" customHeight="false" outlineLevel="0" collapsed="false">
      <c r="A11" s="2" t="n">
        <v>19</v>
      </c>
      <c r="B11" s="0" t="s">
        <v>176</v>
      </c>
    </row>
    <row r="13" customFormat="false" ht="12.8" hidden="false" customHeight="false" outlineLevel="0" collapsed="false">
      <c r="A13" s="1" t="s">
        <v>12</v>
      </c>
      <c r="B13" s="1" t="s">
        <v>0</v>
      </c>
      <c r="C13" s="1" t="s">
        <v>13</v>
      </c>
      <c r="D13" s="1" t="s">
        <v>14</v>
      </c>
      <c r="E13" s="1" t="s">
        <v>15</v>
      </c>
      <c r="F13" s="1" t="s">
        <v>16</v>
      </c>
      <c r="G13" s="1" t="s">
        <v>17</v>
      </c>
      <c r="H13" s="1" t="s">
        <v>18</v>
      </c>
      <c r="I13" s="1" t="s">
        <v>19</v>
      </c>
    </row>
    <row r="14" customFormat="false" ht="12.8" hidden="false" customHeight="false" outlineLevel="0" collapsed="false">
      <c r="A14" s="1" t="s">
        <v>20</v>
      </c>
      <c r="B14" s="0" t="n">
        <v>9</v>
      </c>
      <c r="C14" s="0" t="n">
        <v>0.02</v>
      </c>
      <c r="D14" s="8" t="s">
        <v>121</v>
      </c>
      <c r="E14" s="0" t="n">
        <v>7</v>
      </c>
      <c r="F14" s="2" t="n">
        <v>7</v>
      </c>
      <c r="G14" s="0" t="s">
        <v>30</v>
      </c>
      <c r="H14" s="7" t="s">
        <v>23</v>
      </c>
    </row>
    <row r="15" customFormat="false" ht="12.8" hidden="false" customHeight="false" outlineLevel="0" collapsed="false">
      <c r="A15" s="1"/>
      <c r="B15" s="0" t="n">
        <v>10</v>
      </c>
      <c r="C15" s="0" t="n">
        <v>0.00682</v>
      </c>
      <c r="D15" s="8" t="s">
        <v>37</v>
      </c>
      <c r="E15" s="0" t="n">
        <v>8</v>
      </c>
      <c r="F15" s="2" t="n">
        <v>8</v>
      </c>
      <c r="G15" s="0" t="s">
        <v>32</v>
      </c>
      <c r="H15" s="7" t="s">
        <v>23</v>
      </c>
    </row>
    <row r="16" customFormat="false" ht="12.8" hidden="false" customHeight="false" outlineLevel="0" collapsed="false">
      <c r="A16" s="1"/>
      <c r="B16" s="0" t="n">
        <v>11</v>
      </c>
      <c r="C16" s="0" t="n">
        <v>0.0317</v>
      </c>
      <c r="D16" s="8" t="s">
        <v>115</v>
      </c>
      <c r="E16" s="0" t="n">
        <v>9</v>
      </c>
      <c r="F16" s="2" t="n">
        <v>9</v>
      </c>
      <c r="G16" s="0" t="s">
        <v>34</v>
      </c>
      <c r="H16" s="7" t="s">
        <v>23</v>
      </c>
    </row>
    <row r="17" customFormat="false" ht="12.8" hidden="false" customHeight="false" outlineLevel="0" collapsed="false">
      <c r="A17" s="1"/>
      <c r="B17" s="0" t="n">
        <v>12</v>
      </c>
      <c r="C17" s="0" t="n">
        <v>0.0556</v>
      </c>
      <c r="D17" s="8" t="s">
        <v>80</v>
      </c>
      <c r="E17" s="0" t="n">
        <v>10</v>
      </c>
      <c r="F17" s="2" t="n">
        <v>10</v>
      </c>
      <c r="G17" s="0" t="s">
        <v>36</v>
      </c>
      <c r="H17" s="7" t="s">
        <v>23</v>
      </c>
    </row>
    <row r="18" customFormat="false" ht="12.8" hidden="false" customHeight="false" outlineLevel="0" collapsed="false">
      <c r="A18" s="1"/>
      <c r="B18" s="0" t="n">
        <v>13</v>
      </c>
      <c r="C18" s="0" t="n">
        <v>0.102</v>
      </c>
      <c r="D18" s="8" t="s">
        <v>41</v>
      </c>
      <c r="E18" s="0" t="n">
        <v>11</v>
      </c>
      <c r="F18" s="2" t="n">
        <v>11</v>
      </c>
      <c r="G18" s="0" t="s">
        <v>38</v>
      </c>
      <c r="H18" s="7" t="s">
        <v>23</v>
      </c>
    </row>
    <row r="19" customFormat="false" ht="12.8" hidden="false" customHeight="false" outlineLevel="0" collapsed="false">
      <c r="A19" s="1"/>
      <c r="B19" s="0" t="n">
        <v>14</v>
      </c>
      <c r="C19" s="0" t="n">
        <v>0.114</v>
      </c>
      <c r="D19" s="8" t="s">
        <v>147</v>
      </c>
      <c r="E19" s="0" t="n">
        <v>12</v>
      </c>
      <c r="F19" s="2" t="n">
        <v>12</v>
      </c>
      <c r="G19" s="0" t="s">
        <v>40</v>
      </c>
      <c r="H19" s="7" t="s">
        <v>23</v>
      </c>
    </row>
    <row r="20" customFormat="false" ht="12.8" hidden="false" customHeight="false" outlineLevel="0" collapsed="false">
      <c r="A20" s="1"/>
      <c r="B20" s="0" t="n">
        <v>15</v>
      </c>
      <c r="C20" s="0" t="n">
        <v>0.139</v>
      </c>
      <c r="D20" s="8" t="s">
        <v>63</v>
      </c>
      <c r="E20" s="0" t="n">
        <v>13</v>
      </c>
      <c r="F20" s="2" t="n">
        <v>13</v>
      </c>
      <c r="G20" s="0" t="s">
        <v>83</v>
      </c>
      <c r="H20" s="7" t="s">
        <v>23</v>
      </c>
    </row>
    <row r="21" customFormat="false" ht="12.8" hidden="false" customHeight="false" outlineLevel="0" collapsed="false">
      <c r="A21" s="1"/>
      <c r="B21" s="0" t="n">
        <v>16</v>
      </c>
      <c r="C21" s="0" t="n">
        <v>0.244</v>
      </c>
      <c r="D21" s="8" t="s">
        <v>91</v>
      </c>
      <c r="E21" s="0" t="n">
        <v>14</v>
      </c>
      <c r="F21" s="2" t="n">
        <v>14</v>
      </c>
      <c r="G21" s="0" t="s">
        <v>85</v>
      </c>
      <c r="H21" s="7" t="s">
        <v>23</v>
      </c>
    </row>
    <row r="22" customFormat="false" ht="12.8" hidden="false" customHeight="false" outlineLevel="0" collapsed="false">
      <c r="A22" s="1"/>
      <c r="B22" s="0" t="n">
        <v>17</v>
      </c>
      <c r="C22" s="0" t="n">
        <v>0.325</v>
      </c>
      <c r="D22" s="8" t="s">
        <v>102</v>
      </c>
      <c r="E22" s="0" t="n">
        <v>15</v>
      </c>
      <c r="F22" s="2" t="n">
        <v>15</v>
      </c>
      <c r="G22" s="0" t="s">
        <v>150</v>
      </c>
      <c r="H22" s="7" t="s">
        <v>23</v>
      </c>
    </row>
    <row r="23" customFormat="false" ht="12.8" hidden="false" customHeight="false" outlineLevel="0" collapsed="false">
      <c r="A23" s="1"/>
      <c r="B23" s="0" t="n">
        <v>18</v>
      </c>
      <c r="C23" s="0" t="n">
        <v>0.381</v>
      </c>
      <c r="D23" s="8" t="s">
        <v>177</v>
      </c>
      <c r="E23" s="0" t="n">
        <v>16</v>
      </c>
      <c r="F23" s="2" t="n">
        <v>16</v>
      </c>
      <c r="G23" s="0" t="s">
        <v>151</v>
      </c>
      <c r="H23" s="7" t="s">
        <v>23</v>
      </c>
    </row>
    <row r="24" customFormat="false" ht="12.8" hidden="false" customHeight="false" outlineLevel="0" collapsed="false">
      <c r="A24" s="1"/>
      <c r="B24" s="0" t="n">
        <v>19</v>
      </c>
      <c r="C24" s="0" t="n">
        <v>0.635</v>
      </c>
      <c r="D24" s="8" t="s">
        <v>154</v>
      </c>
      <c r="E24" s="0" t="n">
        <v>17</v>
      </c>
      <c r="F24" s="2" t="n">
        <v>17</v>
      </c>
      <c r="G24" s="0" t="s">
        <v>178</v>
      </c>
      <c r="H24" s="7" t="s">
        <v>23</v>
      </c>
    </row>
    <row r="25" customFormat="false" ht="12.8" hidden="false" customHeight="false" outlineLevel="0" collapsed="false">
      <c r="A25" s="1"/>
      <c r="D25" s="8"/>
      <c r="F25" s="2"/>
    </row>
    <row r="26" customFormat="false" ht="12.8" hidden="false" customHeight="false" outlineLevel="0" collapsed="false">
      <c r="A26" s="1" t="s">
        <v>43</v>
      </c>
      <c r="B26" s="0" t="n">
        <v>9</v>
      </c>
      <c r="C26" s="0" t="n">
        <v>0.145</v>
      </c>
      <c r="D26" s="8" t="s">
        <v>37</v>
      </c>
      <c r="E26" s="0" t="n">
        <v>7</v>
      </c>
      <c r="F26" s="2" t="n">
        <v>7</v>
      </c>
      <c r="G26" s="0" t="s">
        <v>30</v>
      </c>
      <c r="H26" s="7" t="s">
        <v>23</v>
      </c>
    </row>
    <row r="27" customFormat="false" ht="12.8" hidden="false" customHeight="false" outlineLevel="0" collapsed="false">
      <c r="A27" s="1"/>
      <c r="B27" s="0" t="n">
        <v>10</v>
      </c>
      <c r="C27" s="0" t="n">
        <v>0.145</v>
      </c>
      <c r="D27" s="8" t="s">
        <v>179</v>
      </c>
      <c r="E27" s="0" t="n">
        <v>8</v>
      </c>
      <c r="F27" s="2" t="n">
        <v>8</v>
      </c>
      <c r="G27" s="0" t="s">
        <v>32</v>
      </c>
      <c r="H27" s="7" t="s">
        <v>23</v>
      </c>
    </row>
    <row r="28" customFormat="false" ht="12.8" hidden="false" customHeight="false" outlineLevel="0" collapsed="false">
      <c r="A28" s="1"/>
      <c r="B28" s="0" t="n">
        <v>11</v>
      </c>
      <c r="C28" s="0" t="n">
        <v>0.15</v>
      </c>
      <c r="D28" s="8" t="s">
        <v>39</v>
      </c>
      <c r="E28" s="0" t="n">
        <v>9</v>
      </c>
      <c r="F28" s="2" t="n">
        <v>9</v>
      </c>
      <c r="G28" s="0" t="s">
        <v>34</v>
      </c>
      <c r="H28" s="7" t="s">
        <v>23</v>
      </c>
    </row>
    <row r="29" customFormat="false" ht="12.8" hidden="false" customHeight="false" outlineLevel="0" collapsed="false">
      <c r="A29" s="1"/>
      <c r="B29" s="0" t="n">
        <v>12</v>
      </c>
      <c r="C29" s="0" t="n">
        <v>0.142</v>
      </c>
      <c r="D29" s="8" t="s">
        <v>134</v>
      </c>
      <c r="E29" s="0" t="n">
        <v>10</v>
      </c>
      <c r="F29" s="2" t="n">
        <v>10</v>
      </c>
      <c r="G29" s="0" t="s">
        <v>36</v>
      </c>
      <c r="H29" s="7" t="s">
        <v>23</v>
      </c>
    </row>
    <row r="30" customFormat="false" ht="12.8" hidden="false" customHeight="false" outlineLevel="0" collapsed="false">
      <c r="A30" s="1"/>
      <c r="B30" s="0" t="n">
        <v>13</v>
      </c>
      <c r="C30" s="0" t="n">
        <v>0.149</v>
      </c>
      <c r="D30" s="8" t="s">
        <v>128</v>
      </c>
      <c r="E30" s="0" t="n">
        <v>11</v>
      </c>
      <c r="F30" s="2" t="n">
        <v>11</v>
      </c>
      <c r="G30" s="0" t="s">
        <v>38</v>
      </c>
      <c r="H30" s="7" t="s">
        <v>23</v>
      </c>
    </row>
    <row r="31" customFormat="false" ht="12.8" hidden="false" customHeight="false" outlineLevel="0" collapsed="false">
      <c r="A31" s="1"/>
      <c r="B31" s="0" t="n">
        <v>14</v>
      </c>
      <c r="C31" s="0" t="n">
        <v>0.146</v>
      </c>
      <c r="D31" s="8" t="s">
        <v>63</v>
      </c>
      <c r="E31" s="0" t="n">
        <v>12</v>
      </c>
      <c r="F31" s="2" t="n">
        <v>12</v>
      </c>
      <c r="G31" s="0" t="s">
        <v>40</v>
      </c>
      <c r="H31" s="7" t="s">
        <v>23</v>
      </c>
    </row>
    <row r="32" customFormat="false" ht="12.8" hidden="false" customHeight="false" outlineLevel="0" collapsed="false">
      <c r="A32" s="1"/>
      <c r="B32" s="0" t="n">
        <v>15</v>
      </c>
      <c r="C32" s="0" t="n">
        <v>0.141</v>
      </c>
      <c r="D32" s="8" t="s">
        <v>90</v>
      </c>
      <c r="E32" s="0" t="n">
        <v>13</v>
      </c>
      <c r="F32" s="2" t="n">
        <v>13</v>
      </c>
      <c r="G32" s="0" t="s">
        <v>83</v>
      </c>
      <c r="H32" s="7" t="s">
        <v>23</v>
      </c>
    </row>
    <row r="33" customFormat="false" ht="12.8" hidden="false" customHeight="false" outlineLevel="0" collapsed="false">
      <c r="A33" s="1"/>
      <c r="B33" s="0" t="n">
        <v>16</v>
      </c>
      <c r="C33" s="0" t="n">
        <v>0.15</v>
      </c>
      <c r="D33" s="8" t="s">
        <v>121</v>
      </c>
      <c r="E33" s="0" t="n">
        <v>14</v>
      </c>
      <c r="F33" s="2" t="n">
        <v>14</v>
      </c>
      <c r="G33" s="0" t="s">
        <v>85</v>
      </c>
      <c r="H33" s="7" t="s">
        <v>23</v>
      </c>
    </row>
    <row r="34" customFormat="false" ht="12.8" hidden="false" customHeight="false" outlineLevel="0" collapsed="false">
      <c r="A34" s="1"/>
      <c r="B34" s="0" t="n">
        <v>17</v>
      </c>
      <c r="C34" s="0" t="n">
        <v>0.144</v>
      </c>
      <c r="D34" s="8" t="s">
        <v>88</v>
      </c>
      <c r="E34" s="0" t="n">
        <v>15</v>
      </c>
      <c r="F34" s="2" t="n">
        <v>15</v>
      </c>
      <c r="G34" s="0" t="s">
        <v>150</v>
      </c>
      <c r="H34" s="7" t="s">
        <v>23</v>
      </c>
    </row>
    <row r="35" customFormat="false" ht="12.8" hidden="false" customHeight="false" outlineLevel="0" collapsed="false">
      <c r="A35" s="1"/>
      <c r="B35" s="0" t="n">
        <v>18</v>
      </c>
      <c r="C35" s="0" t="n">
        <v>0.15</v>
      </c>
      <c r="D35" s="8" t="s">
        <v>180</v>
      </c>
      <c r="E35" s="0" t="n">
        <v>16</v>
      </c>
      <c r="F35" s="2" t="n">
        <v>16</v>
      </c>
      <c r="G35" s="0" t="s">
        <v>151</v>
      </c>
      <c r="H35" s="7" t="s">
        <v>23</v>
      </c>
    </row>
    <row r="36" customFormat="false" ht="12.8" hidden="false" customHeight="false" outlineLevel="0" collapsed="false">
      <c r="A36" s="1"/>
      <c r="B36" s="0" t="n">
        <v>19</v>
      </c>
      <c r="C36" s="0" t="n">
        <v>0.149</v>
      </c>
      <c r="D36" s="8" t="s">
        <v>181</v>
      </c>
      <c r="E36" s="0" t="n">
        <v>17</v>
      </c>
      <c r="F36" s="2" t="n">
        <v>17</v>
      </c>
      <c r="G36" s="0" t="s">
        <v>178</v>
      </c>
      <c r="H36" s="7" t="s">
        <v>23</v>
      </c>
    </row>
    <row r="37" customFormat="false" ht="12.8" hidden="false" customHeight="false" outlineLevel="0" collapsed="false">
      <c r="A37" s="1"/>
      <c r="D37" s="8"/>
      <c r="F37" s="2"/>
    </row>
    <row r="38" customFormat="false" ht="12.8" hidden="false" customHeight="false" outlineLevel="0" collapsed="false">
      <c r="A38" s="1" t="s">
        <v>50</v>
      </c>
      <c r="B38" s="0" t="n">
        <v>9</v>
      </c>
      <c r="C38" s="0" t="n">
        <v>0.000529</v>
      </c>
      <c r="D38" s="8" t="s">
        <v>44</v>
      </c>
      <c r="E38" s="0" t="n">
        <v>7</v>
      </c>
      <c r="F38" s="2" t="n">
        <v>6</v>
      </c>
      <c r="G38" s="0" t="s">
        <v>123</v>
      </c>
      <c r="H38" s="7" t="s">
        <v>23</v>
      </c>
      <c r="I38" s="7" t="s">
        <v>23</v>
      </c>
    </row>
    <row r="39" customFormat="false" ht="12.8" hidden="false" customHeight="false" outlineLevel="0" collapsed="false">
      <c r="A39" s="1"/>
      <c r="B39" s="0" t="n">
        <v>10</v>
      </c>
      <c r="C39" s="0" t="n">
        <v>0.00178</v>
      </c>
      <c r="D39" s="8" t="s">
        <v>182</v>
      </c>
      <c r="E39" s="0" t="n">
        <v>8</v>
      </c>
      <c r="F39" s="2" t="n">
        <v>6</v>
      </c>
      <c r="G39" s="0" t="s">
        <v>183</v>
      </c>
      <c r="H39" s="7" t="s">
        <v>23</v>
      </c>
      <c r="I39" s="7" t="s">
        <v>23</v>
      </c>
    </row>
    <row r="40" customFormat="false" ht="12.8" hidden="false" customHeight="false" outlineLevel="0" collapsed="false">
      <c r="A40" s="1"/>
      <c r="B40" s="0" t="n">
        <v>11</v>
      </c>
      <c r="C40" s="0" t="n">
        <v>0.000795</v>
      </c>
      <c r="D40" s="8" t="s">
        <v>80</v>
      </c>
      <c r="E40" s="0" t="n">
        <v>9</v>
      </c>
      <c r="F40" s="2" t="n">
        <v>10</v>
      </c>
      <c r="G40" s="0" t="s">
        <v>184</v>
      </c>
      <c r="H40" s="6" t="s">
        <v>52</v>
      </c>
      <c r="I40" s="6" t="s">
        <v>52</v>
      </c>
    </row>
    <row r="41" customFormat="false" ht="12.8" hidden="false" customHeight="false" outlineLevel="0" collapsed="false">
      <c r="A41" s="1"/>
      <c r="B41" s="0" t="n">
        <v>12</v>
      </c>
      <c r="C41" s="0" t="n">
        <v>0.00107</v>
      </c>
      <c r="D41" s="8" t="s">
        <v>41</v>
      </c>
      <c r="E41" s="0" t="n">
        <v>10</v>
      </c>
      <c r="F41" s="2" t="n">
        <v>9</v>
      </c>
      <c r="G41" s="0" t="s">
        <v>185</v>
      </c>
      <c r="H41" s="7" t="s">
        <v>23</v>
      </c>
      <c r="I41" s="7" t="s">
        <v>23</v>
      </c>
    </row>
    <row r="42" customFormat="false" ht="12.8" hidden="false" customHeight="false" outlineLevel="0" collapsed="false">
      <c r="A42" s="1"/>
      <c r="B42" s="0" t="n">
        <v>13</v>
      </c>
      <c r="C42" s="0" t="n">
        <v>0.00116</v>
      </c>
      <c r="D42" s="8" t="s">
        <v>147</v>
      </c>
      <c r="E42" s="0" t="n">
        <v>11</v>
      </c>
      <c r="F42" s="2" t="n">
        <v>10</v>
      </c>
      <c r="G42" s="0" t="s">
        <v>186</v>
      </c>
      <c r="H42" s="7" t="s">
        <v>23</v>
      </c>
      <c r="I42" s="7" t="s">
        <v>23</v>
      </c>
    </row>
    <row r="43" customFormat="false" ht="12.8" hidden="false" customHeight="false" outlineLevel="0" collapsed="false">
      <c r="A43" s="1"/>
      <c r="B43" s="0" t="n">
        <v>14</v>
      </c>
      <c r="C43" s="0" t="n">
        <v>0.0012</v>
      </c>
      <c r="D43" s="8" t="s">
        <v>63</v>
      </c>
      <c r="E43" s="0" t="n">
        <v>12</v>
      </c>
      <c r="F43" s="2" t="n">
        <v>11</v>
      </c>
      <c r="G43" s="0" t="s">
        <v>187</v>
      </c>
      <c r="H43" s="7" t="s">
        <v>23</v>
      </c>
      <c r="I43" s="7" t="s">
        <v>23</v>
      </c>
    </row>
    <row r="44" customFormat="false" ht="12.8" hidden="false" customHeight="false" outlineLevel="0" collapsed="false">
      <c r="A44" s="1"/>
      <c r="B44" s="0" t="n">
        <v>15</v>
      </c>
      <c r="C44" s="0" t="n">
        <v>0.00176</v>
      </c>
      <c r="D44" s="8" t="s">
        <v>100</v>
      </c>
      <c r="E44" s="0" t="n">
        <v>13</v>
      </c>
      <c r="F44" s="2" t="n">
        <v>14</v>
      </c>
      <c r="G44" s="0" t="s">
        <v>188</v>
      </c>
      <c r="H44" s="6" t="s">
        <v>52</v>
      </c>
      <c r="I44" s="6" t="s">
        <v>52</v>
      </c>
    </row>
    <row r="45" customFormat="false" ht="12.8" hidden="false" customHeight="false" outlineLevel="0" collapsed="false">
      <c r="A45" s="1"/>
      <c r="B45" s="0" t="n">
        <v>16</v>
      </c>
      <c r="C45" s="0" t="n">
        <v>0.00192</v>
      </c>
      <c r="D45" s="8" t="s">
        <v>102</v>
      </c>
      <c r="E45" s="0" t="n">
        <v>14</v>
      </c>
      <c r="F45" s="2" t="n">
        <v>16</v>
      </c>
      <c r="G45" s="0" t="s">
        <v>189</v>
      </c>
      <c r="H45" s="6" t="s">
        <v>52</v>
      </c>
      <c r="I45" s="6" t="s">
        <v>52</v>
      </c>
    </row>
    <row r="46" customFormat="false" ht="12.8" hidden="false" customHeight="false" outlineLevel="0" collapsed="false">
      <c r="A46" s="1"/>
      <c r="B46" s="0" t="n">
        <v>17</v>
      </c>
      <c r="C46" s="0" t="n">
        <v>0.00228</v>
      </c>
      <c r="D46" s="8" t="s">
        <v>177</v>
      </c>
      <c r="E46" s="0" t="n">
        <v>15</v>
      </c>
      <c r="F46" s="2" t="n">
        <v>14</v>
      </c>
      <c r="G46" s="0" t="s">
        <v>190</v>
      </c>
      <c r="H46" s="7" t="s">
        <v>23</v>
      </c>
      <c r="I46" s="7" t="s">
        <v>23</v>
      </c>
    </row>
    <row r="47" customFormat="false" ht="12.8" hidden="false" customHeight="false" outlineLevel="0" collapsed="false">
      <c r="A47" s="1"/>
      <c r="B47" s="0" t="n">
        <v>18</v>
      </c>
      <c r="C47" s="0" t="n">
        <v>0.00192</v>
      </c>
      <c r="D47" s="8" t="s">
        <v>153</v>
      </c>
      <c r="E47" s="0" t="n">
        <v>16</v>
      </c>
      <c r="F47" s="2" t="n">
        <v>14</v>
      </c>
      <c r="G47" s="0" t="s">
        <v>191</v>
      </c>
      <c r="H47" s="7" t="s">
        <v>23</v>
      </c>
      <c r="I47" s="7" t="s">
        <v>23</v>
      </c>
    </row>
    <row r="48" customFormat="false" ht="12.8" hidden="false" customHeight="false" outlineLevel="0" collapsed="false">
      <c r="B48" s="0" t="n">
        <v>19</v>
      </c>
      <c r="C48" s="0" t="n">
        <v>0.00224</v>
      </c>
      <c r="D48" s="8" t="s">
        <v>192</v>
      </c>
      <c r="E48" s="0" t="n">
        <v>17</v>
      </c>
      <c r="F48" s="2" t="n">
        <v>18</v>
      </c>
      <c r="G48" s="0" t="s">
        <v>193</v>
      </c>
      <c r="H48" s="6" t="s">
        <v>52</v>
      </c>
      <c r="I48" s="6" t="s">
        <v>52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3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9"/>
  <sheetViews>
    <sheetView showFormulas="false" showGridLines="true" showRowColHeaders="true" showZeros="true" rightToLeft="false" tabSelected="false" showOutlineSymbols="true" defaultGridColor="true" view="normal" topLeftCell="A10" colorId="64" zoomScale="65" zoomScaleNormal="65" zoomScalePageLayoutView="100" workbookViewId="0">
      <selection pane="topLeft" activeCell="B39" activeCellId="0" sqref="B39"/>
    </sheetView>
  </sheetViews>
  <sheetFormatPr defaultRowHeight="12.8" zeroHeight="false" outlineLevelRow="0" outlineLevelCol="0"/>
  <cols>
    <col collapsed="false" customWidth="true" hidden="false" outlineLevel="0" max="1" min="1" style="0" width="14.34"/>
    <col collapsed="false" customWidth="true" hidden="false" outlineLevel="0" max="2" min="2" style="0" width="12.72"/>
    <col collapsed="false" customWidth="true" hidden="false" outlineLevel="0" max="3" min="3" style="0" width="8.94"/>
    <col collapsed="false" customWidth="true" hidden="false" outlineLevel="0" max="4" min="4" style="0" width="10.66"/>
    <col collapsed="false" customWidth="true" hidden="false" outlineLevel="0" max="5" min="5" style="0" width="3.51"/>
    <col collapsed="false" customWidth="true" hidden="false" outlineLevel="0" max="6" min="6" style="0" width="10.18"/>
    <col collapsed="false" customWidth="true" hidden="false" outlineLevel="0" max="7" min="7" style="0" width="41.97"/>
    <col collapsed="false" customWidth="true" hidden="false" outlineLevel="0" max="8" min="8" style="0" width="9.63"/>
    <col collapsed="false" customWidth="true" hidden="false" outlineLevel="0" max="9" min="9" style="0" width="14.08"/>
    <col collapsed="false" customWidth="true" hidden="false" outlineLevel="0" max="10" min="10" style="0" width="13.37"/>
    <col collapsed="false" customWidth="false" hidden="false" outlineLevel="0" max="1025" min="11" style="0" width="11.52"/>
  </cols>
  <sheetData>
    <row r="1" customFormat="false" ht="12.8" hidden="false" customHeight="false" outlineLevel="0" collapsed="false">
      <c r="A1" s="1" t="s">
        <v>0</v>
      </c>
      <c r="B1" s="1" t="s">
        <v>1</v>
      </c>
    </row>
    <row r="2" customFormat="false" ht="12.8" hidden="false" customHeight="false" outlineLevel="0" collapsed="false">
      <c r="A2" s="2" t="n">
        <v>10</v>
      </c>
      <c r="B2" s="0" t="s">
        <v>194</v>
      </c>
    </row>
    <row r="3" customFormat="false" ht="12.8" hidden="false" customHeight="false" outlineLevel="0" collapsed="false">
      <c r="A3" s="2" t="n">
        <v>11</v>
      </c>
      <c r="B3" s="0" t="s">
        <v>195</v>
      </c>
    </row>
    <row r="4" customFormat="false" ht="12.8" hidden="false" customHeight="false" outlineLevel="0" collapsed="false">
      <c r="A4" s="2" t="n">
        <v>12</v>
      </c>
      <c r="B4" s="0" t="s">
        <v>196</v>
      </c>
    </row>
    <row r="5" customFormat="false" ht="12.8" hidden="false" customHeight="false" outlineLevel="0" collapsed="false">
      <c r="A5" s="2" t="n">
        <v>13</v>
      </c>
      <c r="B5" s="0" t="s">
        <v>197</v>
      </c>
    </row>
    <row r="6" customFormat="false" ht="12.8" hidden="false" customHeight="false" outlineLevel="0" collapsed="false">
      <c r="A6" s="2" t="n">
        <v>14</v>
      </c>
      <c r="B6" s="0" t="s">
        <v>198</v>
      </c>
    </row>
    <row r="7" customFormat="false" ht="12.8" hidden="false" customHeight="false" outlineLevel="0" collapsed="false">
      <c r="A7" s="2" t="n">
        <v>15</v>
      </c>
      <c r="B7" s="0" t="s">
        <v>199</v>
      </c>
    </row>
    <row r="8" customFormat="false" ht="12.8" hidden="false" customHeight="false" outlineLevel="0" collapsed="false">
      <c r="A8" s="2" t="n">
        <v>16</v>
      </c>
      <c r="B8" s="0" t="s">
        <v>200</v>
      </c>
    </row>
    <row r="9" customFormat="false" ht="12.8" hidden="false" customHeight="false" outlineLevel="0" collapsed="false">
      <c r="A9" s="2" t="n">
        <v>17</v>
      </c>
      <c r="B9" s="0" t="s">
        <v>201</v>
      </c>
    </row>
    <row r="10" customFormat="false" ht="12.8" hidden="false" customHeight="false" outlineLevel="0" collapsed="false">
      <c r="A10" s="2" t="n">
        <v>18</v>
      </c>
      <c r="B10" s="0" t="s">
        <v>202</v>
      </c>
    </row>
    <row r="11" customFormat="false" ht="12.8" hidden="false" customHeight="false" outlineLevel="0" collapsed="false">
      <c r="A11" s="2" t="n">
        <v>19</v>
      </c>
      <c r="B11" s="0" t="s">
        <v>203</v>
      </c>
    </row>
    <row r="12" customFormat="false" ht="12.8" hidden="false" customHeight="false" outlineLevel="0" collapsed="false">
      <c r="A12" s="2" t="n">
        <v>20</v>
      </c>
      <c r="B12" s="0" t="s">
        <v>204</v>
      </c>
    </row>
    <row r="14" customFormat="false" ht="12.8" hidden="false" customHeight="false" outlineLevel="0" collapsed="false">
      <c r="A14" s="1" t="s">
        <v>12</v>
      </c>
      <c r="B14" s="1" t="s">
        <v>0</v>
      </c>
      <c r="C14" s="1" t="s">
        <v>13</v>
      </c>
      <c r="D14" s="1" t="s">
        <v>14</v>
      </c>
      <c r="E14" s="1" t="s">
        <v>15</v>
      </c>
      <c r="F14" s="1" t="s">
        <v>16</v>
      </c>
      <c r="G14" s="1" t="s">
        <v>17</v>
      </c>
      <c r="H14" s="1" t="s">
        <v>18</v>
      </c>
      <c r="I14" s="1" t="s">
        <v>19</v>
      </c>
    </row>
    <row r="15" customFormat="false" ht="12.8" hidden="false" customHeight="false" outlineLevel="0" collapsed="false">
      <c r="A15" s="1" t="s">
        <v>20</v>
      </c>
      <c r="B15" s="0" t="n">
        <v>10</v>
      </c>
      <c r="C15" s="0" t="n">
        <v>0.0209</v>
      </c>
      <c r="D15" s="8" t="s">
        <v>205</v>
      </c>
      <c r="E15" s="0" t="n">
        <v>8</v>
      </c>
      <c r="F15" s="2" t="n">
        <v>8</v>
      </c>
      <c r="G15" s="0" t="s">
        <v>32</v>
      </c>
      <c r="H15" s="7" t="s">
        <v>23</v>
      </c>
    </row>
    <row r="16" customFormat="false" ht="12.8" hidden="false" customHeight="false" outlineLevel="0" collapsed="false">
      <c r="A16" s="1"/>
      <c r="B16" s="0" t="n">
        <v>11</v>
      </c>
      <c r="C16" s="0" t="n">
        <v>0.0477</v>
      </c>
      <c r="D16" s="8" t="s">
        <v>56</v>
      </c>
      <c r="E16" s="0" t="n">
        <v>9</v>
      </c>
      <c r="F16" s="2" t="n">
        <v>9</v>
      </c>
      <c r="G16" s="0" t="s">
        <v>34</v>
      </c>
      <c r="H16" s="7" t="s">
        <v>23</v>
      </c>
    </row>
    <row r="17" customFormat="false" ht="12.8" hidden="false" customHeight="false" outlineLevel="0" collapsed="false">
      <c r="A17" s="1"/>
      <c r="B17" s="0" t="n">
        <v>12</v>
      </c>
      <c r="C17" s="0" t="n">
        <v>0.0593</v>
      </c>
      <c r="D17" s="8" t="s">
        <v>206</v>
      </c>
      <c r="E17" s="0" t="n">
        <v>10</v>
      </c>
      <c r="F17" s="2" t="n">
        <v>10</v>
      </c>
      <c r="G17" s="0" t="s">
        <v>36</v>
      </c>
      <c r="H17" s="7" t="s">
        <v>23</v>
      </c>
    </row>
    <row r="18" customFormat="false" ht="12.8" hidden="false" customHeight="false" outlineLevel="0" collapsed="false">
      <c r="A18" s="1"/>
      <c r="B18" s="0" t="n">
        <v>13</v>
      </c>
      <c r="C18" s="0" t="n">
        <v>0.0759</v>
      </c>
      <c r="D18" s="8" t="s">
        <v>53</v>
      </c>
      <c r="E18" s="0" t="n">
        <v>11</v>
      </c>
      <c r="F18" s="2" t="n">
        <v>11</v>
      </c>
      <c r="G18" s="0" t="s">
        <v>81</v>
      </c>
      <c r="H18" s="7" t="s">
        <v>23</v>
      </c>
    </row>
    <row r="19" customFormat="false" ht="12.8" hidden="false" customHeight="false" outlineLevel="0" collapsed="false">
      <c r="A19" s="1"/>
      <c r="B19" s="0" t="n">
        <v>14</v>
      </c>
      <c r="C19" s="0" t="n">
        <v>0.109</v>
      </c>
      <c r="D19" s="8" t="s">
        <v>31</v>
      </c>
      <c r="E19" s="0" t="n">
        <v>12</v>
      </c>
      <c r="F19" s="2" t="n">
        <v>12</v>
      </c>
      <c r="G19" s="0" t="s">
        <v>40</v>
      </c>
      <c r="H19" s="7" t="s">
        <v>23</v>
      </c>
    </row>
    <row r="20" customFormat="false" ht="12.8" hidden="false" customHeight="false" outlineLevel="0" collapsed="false">
      <c r="A20" s="1"/>
      <c r="B20" s="0" t="n">
        <v>15</v>
      </c>
      <c r="C20" s="0" t="n">
        <v>0.0799</v>
      </c>
      <c r="D20" s="8" t="s">
        <v>134</v>
      </c>
      <c r="E20" s="0" t="n">
        <v>13</v>
      </c>
      <c r="F20" s="2" t="n">
        <v>13</v>
      </c>
      <c r="G20" s="0" t="s">
        <v>83</v>
      </c>
      <c r="H20" s="7" t="s">
        <v>23</v>
      </c>
    </row>
    <row r="21" customFormat="false" ht="12.8" hidden="false" customHeight="false" outlineLevel="0" collapsed="false">
      <c r="A21" s="1"/>
      <c r="B21" s="0" t="n">
        <v>16</v>
      </c>
      <c r="C21" s="0" t="n">
        <v>0.272</v>
      </c>
      <c r="D21" s="8" t="s">
        <v>86</v>
      </c>
      <c r="E21" s="0" t="n">
        <v>14</v>
      </c>
      <c r="F21" s="2" t="n">
        <v>14</v>
      </c>
      <c r="G21" s="0" t="s">
        <v>85</v>
      </c>
      <c r="H21" s="7" t="s">
        <v>23</v>
      </c>
    </row>
    <row r="22" customFormat="false" ht="12.8" hidden="false" customHeight="false" outlineLevel="0" collapsed="false">
      <c r="A22" s="1"/>
      <c r="B22" s="0" t="n">
        <v>17</v>
      </c>
      <c r="C22" s="0" t="n">
        <v>0.286</v>
      </c>
      <c r="D22" s="8" t="s">
        <v>41</v>
      </c>
      <c r="E22" s="0" t="n">
        <v>15</v>
      </c>
      <c r="F22" s="2" t="n">
        <v>15</v>
      </c>
      <c r="G22" s="0" t="s">
        <v>118</v>
      </c>
      <c r="H22" s="7" t="s">
        <v>23</v>
      </c>
    </row>
    <row r="23" customFormat="false" ht="12.8" hidden="false" customHeight="false" outlineLevel="0" collapsed="false">
      <c r="A23" s="1"/>
      <c r="B23" s="0" t="n">
        <v>18</v>
      </c>
      <c r="C23" s="0" t="n">
        <v>0.415</v>
      </c>
      <c r="D23" s="8" t="s">
        <v>207</v>
      </c>
      <c r="E23" s="0" t="n">
        <v>16</v>
      </c>
      <c r="F23" s="2" t="n">
        <v>16</v>
      </c>
      <c r="G23" s="0" t="s">
        <v>189</v>
      </c>
      <c r="H23" s="7" t="s">
        <v>23</v>
      </c>
    </row>
    <row r="24" customFormat="false" ht="12.8" hidden="false" customHeight="false" outlineLevel="0" collapsed="false">
      <c r="A24" s="1"/>
      <c r="B24" s="0" t="n">
        <v>19</v>
      </c>
      <c r="C24" s="0" t="n">
        <v>0.501</v>
      </c>
      <c r="D24" s="8" t="s">
        <v>121</v>
      </c>
      <c r="E24" s="0" t="n">
        <v>17</v>
      </c>
      <c r="F24" s="2" t="n">
        <v>17</v>
      </c>
      <c r="G24" s="0" t="s">
        <v>208</v>
      </c>
      <c r="H24" s="7" t="s">
        <v>23</v>
      </c>
    </row>
    <row r="25" customFormat="false" ht="12.8" hidden="false" customHeight="false" outlineLevel="0" collapsed="false">
      <c r="A25" s="1"/>
      <c r="B25" s="0" t="n">
        <v>20</v>
      </c>
      <c r="C25" s="0" t="n">
        <v>0.611</v>
      </c>
      <c r="D25" s="8" t="s">
        <v>209</v>
      </c>
      <c r="E25" s="0" t="n">
        <v>18</v>
      </c>
      <c r="F25" s="2" t="n">
        <v>18</v>
      </c>
      <c r="G25" s="0" t="s">
        <v>210</v>
      </c>
      <c r="H25" s="7" t="s">
        <v>23</v>
      </c>
    </row>
    <row r="26" customFormat="false" ht="12.8" hidden="false" customHeight="false" outlineLevel="0" collapsed="false">
      <c r="A26" s="1"/>
      <c r="D26" s="8"/>
      <c r="F26" s="2"/>
    </row>
    <row r="27" customFormat="false" ht="12.8" hidden="false" customHeight="false" outlineLevel="0" collapsed="false">
      <c r="A27" s="1" t="s">
        <v>43</v>
      </c>
      <c r="B27" s="0" t="n">
        <v>10</v>
      </c>
      <c r="C27" s="0" t="n">
        <v>0.148</v>
      </c>
      <c r="D27" s="8" t="s">
        <v>131</v>
      </c>
      <c r="E27" s="0" t="n">
        <v>8</v>
      </c>
      <c r="F27" s="2" t="n">
        <v>8</v>
      </c>
      <c r="G27" s="0" t="s">
        <v>32</v>
      </c>
      <c r="H27" s="7" t="s">
        <v>23</v>
      </c>
    </row>
    <row r="28" customFormat="false" ht="12.8" hidden="false" customHeight="false" outlineLevel="0" collapsed="false">
      <c r="A28" s="1"/>
      <c r="B28" s="0" t="n">
        <v>11</v>
      </c>
      <c r="C28" s="0" t="n">
        <v>0.143</v>
      </c>
      <c r="D28" s="8" t="s">
        <v>21</v>
      </c>
      <c r="E28" s="0" t="n">
        <v>9</v>
      </c>
      <c r="F28" s="2" t="n">
        <v>9</v>
      </c>
      <c r="G28" s="0" t="s">
        <v>34</v>
      </c>
      <c r="H28" s="7" t="s">
        <v>23</v>
      </c>
    </row>
    <row r="29" customFormat="false" ht="12.8" hidden="false" customHeight="false" outlineLevel="0" collapsed="false">
      <c r="A29" s="1"/>
      <c r="B29" s="0" t="n">
        <v>12</v>
      </c>
      <c r="C29" s="0" t="n">
        <v>0.14</v>
      </c>
      <c r="D29" s="8" t="s">
        <v>26</v>
      </c>
      <c r="E29" s="0" t="n">
        <v>10</v>
      </c>
      <c r="F29" s="2" t="n">
        <v>10</v>
      </c>
      <c r="G29" s="0" t="s">
        <v>36</v>
      </c>
      <c r="H29" s="7" t="s">
        <v>23</v>
      </c>
    </row>
    <row r="30" customFormat="false" ht="12.8" hidden="false" customHeight="false" outlineLevel="0" collapsed="false">
      <c r="A30" s="1"/>
      <c r="B30" s="0" t="n">
        <v>13</v>
      </c>
      <c r="C30" s="0" t="n">
        <v>0.143</v>
      </c>
      <c r="D30" s="8" t="s">
        <v>31</v>
      </c>
      <c r="E30" s="0" t="n">
        <v>11</v>
      </c>
      <c r="F30" s="2" t="n">
        <v>11</v>
      </c>
      <c r="G30" s="0" t="s">
        <v>81</v>
      </c>
      <c r="H30" s="7" t="s">
        <v>23</v>
      </c>
    </row>
    <row r="31" customFormat="false" ht="12.8" hidden="false" customHeight="false" outlineLevel="0" collapsed="false">
      <c r="A31" s="1"/>
      <c r="B31" s="0" t="n">
        <v>14</v>
      </c>
      <c r="C31" s="0" t="n">
        <v>0.144</v>
      </c>
      <c r="D31" s="8" t="s">
        <v>33</v>
      </c>
      <c r="E31" s="0" t="n">
        <v>12</v>
      </c>
      <c r="F31" s="2" t="n">
        <v>12</v>
      </c>
      <c r="G31" s="0" t="s">
        <v>40</v>
      </c>
      <c r="H31" s="7" t="s">
        <v>23</v>
      </c>
    </row>
    <row r="32" customFormat="false" ht="12.8" hidden="false" customHeight="false" outlineLevel="0" collapsed="false">
      <c r="A32" s="1"/>
      <c r="B32" s="0" t="n">
        <v>15</v>
      </c>
      <c r="C32" s="0" t="n">
        <v>0.14</v>
      </c>
      <c r="D32" s="8" t="s">
        <v>47</v>
      </c>
      <c r="E32" s="0" t="n">
        <v>13</v>
      </c>
      <c r="F32" s="2" t="n">
        <v>13</v>
      </c>
      <c r="G32" s="0" t="s">
        <v>83</v>
      </c>
      <c r="H32" s="7" t="s">
        <v>23</v>
      </c>
    </row>
    <row r="33" customFormat="false" ht="12.8" hidden="false" customHeight="false" outlineLevel="0" collapsed="false">
      <c r="A33" s="1"/>
      <c r="B33" s="0" t="n">
        <v>16</v>
      </c>
      <c r="C33" s="0" t="n">
        <v>0.143</v>
      </c>
      <c r="D33" s="8" t="s">
        <v>97</v>
      </c>
      <c r="E33" s="0" t="n">
        <v>14</v>
      </c>
      <c r="F33" s="2" t="n">
        <v>14</v>
      </c>
      <c r="G33" s="0" t="s">
        <v>85</v>
      </c>
      <c r="H33" s="7" t="s">
        <v>23</v>
      </c>
    </row>
    <row r="34" customFormat="false" ht="12.8" hidden="false" customHeight="false" outlineLevel="0" collapsed="false">
      <c r="A34" s="1"/>
      <c r="B34" s="0" t="n">
        <v>17</v>
      </c>
      <c r="C34" s="0" t="n">
        <v>0.146</v>
      </c>
      <c r="D34" s="8" t="s">
        <v>49</v>
      </c>
      <c r="E34" s="0" t="n">
        <v>15</v>
      </c>
      <c r="F34" s="2" t="n">
        <v>15</v>
      </c>
      <c r="G34" s="0" t="s">
        <v>118</v>
      </c>
      <c r="H34" s="7" t="s">
        <v>23</v>
      </c>
    </row>
    <row r="35" customFormat="false" ht="12.8" hidden="false" customHeight="false" outlineLevel="0" collapsed="false">
      <c r="A35" s="1"/>
      <c r="B35" s="0" t="n">
        <v>18</v>
      </c>
      <c r="C35" s="0" t="n">
        <v>0.14</v>
      </c>
      <c r="D35" s="8" t="s">
        <v>211</v>
      </c>
      <c r="E35" s="0" t="n">
        <v>16</v>
      </c>
      <c r="F35" s="2" t="n">
        <v>16</v>
      </c>
      <c r="G35" s="0" t="s">
        <v>189</v>
      </c>
      <c r="H35" s="7" t="s">
        <v>23</v>
      </c>
    </row>
    <row r="36" customFormat="false" ht="12.8" hidden="false" customHeight="false" outlineLevel="0" collapsed="false">
      <c r="A36" s="1"/>
      <c r="B36" s="0" t="n">
        <v>19</v>
      </c>
      <c r="C36" s="0" t="n">
        <v>0.145</v>
      </c>
      <c r="D36" s="8" t="s">
        <v>212</v>
      </c>
      <c r="E36" s="0" t="n">
        <v>17</v>
      </c>
      <c r="F36" s="2" t="n">
        <v>17</v>
      </c>
      <c r="G36" s="0" t="s">
        <v>208</v>
      </c>
      <c r="H36" s="7" t="s">
        <v>23</v>
      </c>
    </row>
    <row r="37" customFormat="false" ht="12.8" hidden="false" customHeight="false" outlineLevel="0" collapsed="false">
      <c r="A37" s="1"/>
      <c r="B37" s="0" t="n">
        <v>20</v>
      </c>
      <c r="C37" s="0" t="n">
        <v>0.132</v>
      </c>
      <c r="D37" s="8" t="s">
        <v>153</v>
      </c>
      <c r="E37" s="0" t="n">
        <v>18</v>
      </c>
      <c r="F37" s="2" t="n">
        <v>18</v>
      </c>
      <c r="G37" s="0" t="s">
        <v>210</v>
      </c>
      <c r="H37" s="7" t="s">
        <v>23</v>
      </c>
    </row>
    <row r="38" customFormat="false" ht="12.8" hidden="false" customHeight="false" outlineLevel="0" collapsed="false">
      <c r="A38" s="1"/>
      <c r="D38" s="8"/>
      <c r="F38" s="2"/>
    </row>
    <row r="39" customFormat="false" ht="12.8" hidden="false" customHeight="false" outlineLevel="0" collapsed="false">
      <c r="A39" s="1" t="s">
        <v>50</v>
      </c>
      <c r="B39" s="0" t="n">
        <v>10</v>
      </c>
      <c r="C39" s="0" t="n">
        <v>0.000741</v>
      </c>
      <c r="D39" s="8" t="s">
        <v>149</v>
      </c>
      <c r="E39" s="0" t="n">
        <v>8</v>
      </c>
      <c r="F39" s="2" t="n">
        <v>8</v>
      </c>
      <c r="G39" s="0" t="s">
        <v>213</v>
      </c>
      <c r="H39" s="7" t="s">
        <v>23</v>
      </c>
      <c r="I39" s="7" t="s">
        <v>23</v>
      </c>
    </row>
    <row r="40" customFormat="false" ht="12.8" hidden="false" customHeight="false" outlineLevel="0" collapsed="false">
      <c r="A40" s="1"/>
      <c r="B40" s="0" t="n">
        <v>11</v>
      </c>
      <c r="C40" s="0" t="n">
        <v>0.000892</v>
      </c>
      <c r="D40" s="8" t="s">
        <v>206</v>
      </c>
      <c r="E40" s="0" t="n">
        <v>9</v>
      </c>
      <c r="F40" s="2" t="n">
        <v>10</v>
      </c>
      <c r="G40" s="0" t="s">
        <v>214</v>
      </c>
      <c r="H40" s="6" t="s">
        <v>52</v>
      </c>
      <c r="I40" s="6" t="s">
        <v>52</v>
      </c>
    </row>
    <row r="41" customFormat="false" ht="12.8" hidden="false" customHeight="false" outlineLevel="0" collapsed="false">
      <c r="A41" s="1"/>
      <c r="B41" s="0" t="n">
        <v>12</v>
      </c>
      <c r="C41" s="0" t="n">
        <v>0.00108</v>
      </c>
      <c r="D41" s="8" t="s">
        <v>215</v>
      </c>
      <c r="E41" s="0" t="n">
        <v>10</v>
      </c>
      <c r="F41" s="2" t="n">
        <v>12</v>
      </c>
      <c r="G41" s="0" t="s">
        <v>40</v>
      </c>
      <c r="H41" s="6" t="s">
        <v>52</v>
      </c>
      <c r="I41" s="6" t="s">
        <v>52</v>
      </c>
    </row>
    <row r="42" customFormat="false" ht="12.8" hidden="false" customHeight="false" outlineLevel="0" collapsed="false">
      <c r="A42" s="1"/>
      <c r="B42" s="0" t="n">
        <v>13</v>
      </c>
      <c r="C42" s="0" t="n">
        <v>0.00096</v>
      </c>
      <c r="D42" s="8" t="s">
        <v>31</v>
      </c>
      <c r="E42" s="0" t="n">
        <v>11</v>
      </c>
      <c r="F42" s="2" t="n">
        <v>12</v>
      </c>
      <c r="G42" s="0" t="s">
        <v>216</v>
      </c>
      <c r="H42" s="6" t="s">
        <v>52</v>
      </c>
      <c r="I42" s="6" t="s">
        <v>52</v>
      </c>
    </row>
    <row r="43" customFormat="false" ht="12.8" hidden="false" customHeight="false" outlineLevel="0" collapsed="false">
      <c r="A43" s="1"/>
      <c r="B43" s="0" t="n">
        <v>14</v>
      </c>
      <c r="C43" s="0" t="n">
        <v>0.00155</v>
      </c>
      <c r="D43" s="8" t="s">
        <v>46</v>
      </c>
      <c r="E43" s="0" t="n">
        <v>12</v>
      </c>
      <c r="F43" s="2" t="n">
        <v>12</v>
      </c>
      <c r="G43" s="0" t="s">
        <v>217</v>
      </c>
      <c r="H43" s="7" t="s">
        <v>23</v>
      </c>
      <c r="I43" s="7" t="s">
        <v>23</v>
      </c>
    </row>
    <row r="44" customFormat="false" ht="12.8" hidden="false" customHeight="false" outlineLevel="0" collapsed="false">
      <c r="A44" s="1"/>
      <c r="B44" s="0" t="n">
        <v>15</v>
      </c>
      <c r="C44" s="0" t="n">
        <v>0.00123</v>
      </c>
      <c r="D44" s="8" t="s">
        <v>59</v>
      </c>
      <c r="E44" s="0" t="n">
        <v>13</v>
      </c>
      <c r="F44" s="2" t="n">
        <v>14</v>
      </c>
      <c r="G44" s="0" t="s">
        <v>218</v>
      </c>
      <c r="H44" s="6" t="s">
        <v>52</v>
      </c>
      <c r="I44" s="6" t="s">
        <v>52</v>
      </c>
    </row>
    <row r="45" customFormat="false" ht="12.8" hidden="false" customHeight="false" outlineLevel="0" collapsed="false">
      <c r="A45" s="1"/>
      <c r="B45" s="0" t="n">
        <v>16</v>
      </c>
      <c r="C45" s="0" t="n">
        <v>0.00192</v>
      </c>
      <c r="D45" s="8" t="s">
        <v>41</v>
      </c>
      <c r="E45" s="0" t="n">
        <v>14</v>
      </c>
      <c r="F45" s="2" t="n">
        <v>12</v>
      </c>
      <c r="G45" s="0" t="s">
        <v>219</v>
      </c>
      <c r="H45" s="7" t="s">
        <v>23</v>
      </c>
      <c r="I45" s="7" t="s">
        <v>23</v>
      </c>
    </row>
    <row r="46" customFormat="false" ht="12.8" hidden="false" customHeight="false" outlineLevel="0" collapsed="false">
      <c r="A46" s="1"/>
      <c r="B46" s="0" t="n">
        <v>17</v>
      </c>
      <c r="C46" s="0" t="n">
        <v>0.00187</v>
      </c>
      <c r="D46" s="8" t="s">
        <v>207</v>
      </c>
      <c r="E46" s="0" t="n">
        <v>15</v>
      </c>
      <c r="F46" s="2" t="n">
        <v>16</v>
      </c>
      <c r="G46" s="0" t="s">
        <v>220</v>
      </c>
      <c r="H46" s="6" t="s">
        <v>52</v>
      </c>
      <c r="I46" s="6" t="s">
        <v>52</v>
      </c>
    </row>
    <row r="47" customFormat="false" ht="12.8" hidden="false" customHeight="false" outlineLevel="0" collapsed="false">
      <c r="B47" s="0" t="n">
        <v>18</v>
      </c>
      <c r="C47" s="0" t="n">
        <v>0.00226</v>
      </c>
      <c r="D47" s="8" t="s">
        <v>121</v>
      </c>
      <c r="E47" s="0" t="n">
        <v>16</v>
      </c>
      <c r="F47" s="2" t="n">
        <v>14</v>
      </c>
      <c r="G47" s="0" t="s">
        <v>221</v>
      </c>
      <c r="H47" s="7" t="s">
        <v>23</v>
      </c>
      <c r="I47" s="7" t="s">
        <v>23</v>
      </c>
    </row>
    <row r="48" customFormat="false" ht="12.8" hidden="false" customHeight="false" outlineLevel="0" collapsed="false">
      <c r="B48" s="0" t="n">
        <v>19</v>
      </c>
      <c r="C48" s="0" t="n">
        <v>0.00218</v>
      </c>
      <c r="D48" s="8" t="s">
        <v>177</v>
      </c>
      <c r="E48" s="0" t="n">
        <v>17</v>
      </c>
      <c r="F48" s="2" t="n">
        <v>16</v>
      </c>
      <c r="G48" s="0" t="s">
        <v>222</v>
      </c>
      <c r="H48" s="7" t="s">
        <v>23</v>
      </c>
      <c r="I48" s="7" t="s">
        <v>23</v>
      </c>
    </row>
    <row r="49" customFormat="false" ht="12.8" hidden="false" customHeight="false" outlineLevel="0" collapsed="false">
      <c r="B49" s="0" t="n">
        <v>20</v>
      </c>
      <c r="C49" s="0" t="n">
        <v>0.00241</v>
      </c>
      <c r="D49" s="8" t="s">
        <v>35</v>
      </c>
      <c r="E49" s="0" t="n">
        <v>18</v>
      </c>
      <c r="F49" s="2" t="n">
        <v>18</v>
      </c>
      <c r="G49" s="0" t="s">
        <v>223</v>
      </c>
      <c r="H49" s="7" t="s">
        <v>23</v>
      </c>
      <c r="I49" s="7" t="s">
        <v>23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3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0"/>
  <sheetViews>
    <sheetView showFormulas="false" showGridLines="true" showRowColHeaders="true" showZeros="true" rightToLeft="false" tabSelected="false" showOutlineSymbols="true" defaultGridColor="true" view="normal" topLeftCell="B1" colorId="64" zoomScale="65" zoomScaleNormal="65" zoomScalePageLayoutView="100" workbookViewId="0">
      <selection pane="topLeft" activeCell="AB9" activeCellId="0" sqref="AB9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B1" s="9" t="s">
        <v>224</v>
      </c>
      <c r="C1" s="9"/>
      <c r="D1" s="9" t="s">
        <v>225</v>
      </c>
      <c r="E1" s="9"/>
      <c r="F1" s="10" t="s">
        <v>226</v>
      </c>
      <c r="G1" s="10"/>
      <c r="H1" s="10" t="s">
        <v>227</v>
      </c>
      <c r="I1" s="10"/>
      <c r="J1" s="10" t="s">
        <v>228</v>
      </c>
      <c r="K1" s="10"/>
      <c r="L1" s="9" t="s">
        <v>229</v>
      </c>
      <c r="M1" s="9"/>
      <c r="N1" s="1"/>
      <c r="O1" s="1"/>
      <c r="P1" s="1"/>
      <c r="Q1" s="1"/>
      <c r="R1" s="1"/>
      <c r="S1" s="1"/>
      <c r="T1" s="1"/>
      <c r="U1" s="1"/>
      <c r="V1" s="1" t="s">
        <v>230</v>
      </c>
    </row>
    <row r="2" customFormat="false" ht="12.8" hidden="false" customHeight="false" outlineLevel="0" collapsed="false">
      <c r="B2" s="1" t="s">
        <v>231</v>
      </c>
      <c r="C2" s="1" t="s">
        <v>13</v>
      </c>
      <c r="D2" s="1" t="s">
        <v>231</v>
      </c>
      <c r="E2" s="1" t="s">
        <v>13</v>
      </c>
      <c r="F2" s="1" t="s">
        <v>231</v>
      </c>
      <c r="G2" s="1" t="s">
        <v>13</v>
      </c>
      <c r="H2" s="1" t="s">
        <v>231</v>
      </c>
      <c r="I2" s="1" t="s">
        <v>13</v>
      </c>
      <c r="J2" s="1" t="s">
        <v>231</v>
      </c>
      <c r="K2" s="1" t="s">
        <v>13</v>
      </c>
      <c r="L2" s="1" t="s">
        <v>231</v>
      </c>
      <c r="M2" s="1" t="s">
        <v>13</v>
      </c>
      <c r="V2" s="1" t="s">
        <v>231</v>
      </c>
      <c r="W2" s="1" t="s">
        <v>13</v>
      </c>
    </row>
    <row r="3" customFormat="false" ht="12.8" hidden="false" customHeight="false" outlineLevel="0" collapsed="false">
      <c r="A3" s="1" t="s">
        <v>20</v>
      </c>
      <c r="B3" s="0" t="n">
        <v>5</v>
      </c>
      <c r="C3" s="3" t="n">
        <v>0.00165</v>
      </c>
      <c r="V3" s="0" t="n">
        <v>5</v>
      </c>
      <c r="W3" s="3" t="n">
        <f aca="false">C3</f>
        <v>0.00165</v>
      </c>
    </row>
    <row r="4" customFormat="false" ht="12.8" hidden="false" customHeight="false" outlineLevel="0" collapsed="false">
      <c r="A4" s="1"/>
      <c r="B4" s="0" t="n">
        <v>6</v>
      </c>
      <c r="C4" s="3" t="n">
        <v>0.00332</v>
      </c>
      <c r="D4" s="0" t="n">
        <v>6</v>
      </c>
      <c r="E4" s="0" t="n">
        <v>0.0031</v>
      </c>
      <c r="V4" s="0" t="n">
        <v>6</v>
      </c>
      <c r="W4" s="0" t="n">
        <f aca="false">AVERAGE(C4,E4)</f>
        <v>0.00321</v>
      </c>
    </row>
    <row r="5" customFormat="false" ht="12.8" hidden="false" customHeight="false" outlineLevel="0" collapsed="false">
      <c r="A5" s="1"/>
      <c r="B5" s="0" t="n">
        <v>7</v>
      </c>
      <c r="C5" s="3" t="n">
        <v>0.00164</v>
      </c>
      <c r="D5" s="0" t="n">
        <v>7</v>
      </c>
      <c r="E5" s="0" t="n">
        <v>0.00686</v>
      </c>
      <c r="F5" s="0" t="n">
        <v>7</v>
      </c>
      <c r="G5" s="0" t="n">
        <v>0.00626</v>
      </c>
      <c r="V5" s="0" t="n">
        <v>7</v>
      </c>
      <c r="W5" s="0" t="n">
        <f aca="false">AVERAGE(C5,E5,G5)</f>
        <v>0.00492</v>
      </c>
    </row>
    <row r="6" customFormat="false" ht="12.8" hidden="false" customHeight="false" outlineLevel="0" collapsed="false">
      <c r="A6" s="1"/>
      <c r="B6" s="0" t="n">
        <v>8</v>
      </c>
      <c r="C6" s="3" t="n">
        <v>0.0104</v>
      </c>
      <c r="D6" s="0" t="n">
        <v>8</v>
      </c>
      <c r="E6" s="0" t="n">
        <v>0.0107</v>
      </c>
      <c r="F6" s="0" t="n">
        <v>8</v>
      </c>
      <c r="G6" s="0" t="n">
        <v>0.00285</v>
      </c>
      <c r="H6" s="0" t="n">
        <v>8</v>
      </c>
      <c r="I6" s="0" t="n">
        <v>0.0117</v>
      </c>
      <c r="V6" s="0" t="n">
        <v>8</v>
      </c>
      <c r="W6" s="0" t="n">
        <f aca="false">AVERAGE(C6,E6,G6,I6)</f>
        <v>0.0089125</v>
      </c>
    </row>
    <row r="7" customFormat="false" ht="12.8" hidden="false" customHeight="false" outlineLevel="0" collapsed="false">
      <c r="A7" s="1"/>
      <c r="B7" s="0" t="n">
        <v>9</v>
      </c>
      <c r="C7" s="3" t="n">
        <v>0.0249</v>
      </c>
      <c r="D7" s="0" t="n">
        <v>9</v>
      </c>
      <c r="E7" s="0" t="n">
        <v>0.0185</v>
      </c>
      <c r="F7" s="0" t="n">
        <v>9</v>
      </c>
      <c r="G7" s="0" t="n">
        <v>0.0341</v>
      </c>
      <c r="H7" s="0" t="n">
        <v>9</v>
      </c>
      <c r="I7" s="0" t="n">
        <v>0.0287</v>
      </c>
      <c r="J7" s="0" t="n">
        <v>9</v>
      </c>
      <c r="K7" s="0" t="n">
        <v>0.02</v>
      </c>
      <c r="V7" s="0" t="n">
        <v>9</v>
      </c>
      <c r="W7" s="0" t="n">
        <f aca="false">AVERAGE(C7,E7,G7,I7,K7)</f>
        <v>0.02524</v>
      </c>
    </row>
    <row r="8" customFormat="false" ht="12.8" hidden="false" customHeight="false" outlineLevel="0" collapsed="false">
      <c r="A8" s="1"/>
      <c r="B8" s="0" t="n">
        <v>10</v>
      </c>
      <c r="C8" s="3" t="n">
        <v>0.0185</v>
      </c>
      <c r="D8" s="0" t="n">
        <v>10</v>
      </c>
      <c r="E8" s="0" t="n">
        <v>0.0245</v>
      </c>
      <c r="F8" s="0" t="n">
        <v>10</v>
      </c>
      <c r="G8" s="0" t="n">
        <v>0.026</v>
      </c>
      <c r="H8" s="0" t="n">
        <v>10</v>
      </c>
      <c r="I8" s="0" t="n">
        <v>0.0392</v>
      </c>
      <c r="J8" s="0" t="n">
        <v>10</v>
      </c>
      <c r="K8" s="0" t="n">
        <v>0.00682</v>
      </c>
      <c r="L8" s="0" t="n">
        <v>10</v>
      </c>
      <c r="M8" s="0" t="n">
        <v>0.0209</v>
      </c>
      <c r="V8" s="0" t="n">
        <v>10</v>
      </c>
      <c r="W8" s="0" t="n">
        <f aca="false">AVERAGE(C8,E8,G8,I8,K8,M8)</f>
        <v>0.0226533333333333</v>
      </c>
    </row>
    <row r="9" customFormat="false" ht="12.8" hidden="false" customHeight="false" outlineLevel="0" collapsed="false">
      <c r="A9" s="1"/>
      <c r="B9" s="0" t="n">
        <v>11</v>
      </c>
      <c r="C9" s="3" t="n">
        <v>0.0472</v>
      </c>
      <c r="D9" s="0" t="n">
        <v>11</v>
      </c>
      <c r="E9" s="0" t="n">
        <v>0.0585</v>
      </c>
      <c r="F9" s="0" t="n">
        <v>11</v>
      </c>
      <c r="G9" s="0" t="n">
        <v>0.0493</v>
      </c>
      <c r="H9" s="0" t="n">
        <v>11</v>
      </c>
      <c r="I9" s="0" t="n">
        <v>0.0299</v>
      </c>
      <c r="J9" s="0" t="n">
        <v>11</v>
      </c>
      <c r="K9" s="0" t="n">
        <v>0.0317</v>
      </c>
      <c r="L9" s="0" t="n">
        <v>11</v>
      </c>
      <c r="M9" s="0" t="n">
        <v>0.0477</v>
      </c>
      <c r="V9" s="0" t="n">
        <v>11</v>
      </c>
      <c r="W9" s="0" t="n">
        <f aca="false">AVERAGE(C9,E9,G9,I9,K9,M9)</f>
        <v>0.04405</v>
      </c>
    </row>
    <row r="10" customFormat="false" ht="12.8" hidden="false" customHeight="false" outlineLevel="0" collapsed="false">
      <c r="A10" s="1"/>
      <c r="B10" s="0" t="n">
        <v>12</v>
      </c>
      <c r="C10" s="3" t="n">
        <v>0.0732</v>
      </c>
      <c r="D10" s="0" t="n">
        <v>12</v>
      </c>
      <c r="E10" s="0" t="n">
        <v>0.0599</v>
      </c>
      <c r="F10" s="0" t="n">
        <v>12</v>
      </c>
      <c r="G10" s="0" t="n">
        <v>0.0701</v>
      </c>
      <c r="H10" s="0" t="n">
        <v>12</v>
      </c>
      <c r="I10" s="0" t="n">
        <v>0.0568</v>
      </c>
      <c r="J10" s="0" t="n">
        <v>12</v>
      </c>
      <c r="K10" s="0" t="n">
        <v>0.0556</v>
      </c>
      <c r="L10" s="0" t="n">
        <v>12</v>
      </c>
      <c r="M10" s="0" t="n">
        <v>0.0593</v>
      </c>
      <c r="V10" s="0" t="n">
        <v>12</v>
      </c>
      <c r="W10" s="0" t="n">
        <f aca="false">AVERAGE(C10,E10,G10,I10,K10,M10)</f>
        <v>0.0624833333333333</v>
      </c>
    </row>
    <row r="11" customFormat="false" ht="12.8" hidden="false" customHeight="false" outlineLevel="0" collapsed="false">
      <c r="A11" s="1"/>
      <c r="B11" s="0" t="n">
        <v>13</v>
      </c>
      <c r="C11" s="3" t="n">
        <v>0.123</v>
      </c>
      <c r="D11" s="0" t="n">
        <v>13</v>
      </c>
      <c r="E11" s="0" t="n">
        <v>0.0833</v>
      </c>
      <c r="F11" s="0" t="n">
        <v>13</v>
      </c>
      <c r="G11" s="0" t="n">
        <v>0.0789</v>
      </c>
      <c r="H11" s="0" t="n">
        <v>13</v>
      </c>
      <c r="I11" s="0" t="n">
        <v>0.0799</v>
      </c>
      <c r="J11" s="0" t="n">
        <v>13</v>
      </c>
      <c r="K11" s="0" t="n">
        <v>0.102</v>
      </c>
      <c r="L11" s="0" t="n">
        <v>13</v>
      </c>
      <c r="M11" s="0" t="n">
        <v>0.0759</v>
      </c>
      <c r="V11" s="0" t="n">
        <v>13</v>
      </c>
      <c r="W11" s="0" t="n">
        <f aca="false">AVERAGE(C11,E11,G11,I11,K11,M11)</f>
        <v>0.0905</v>
      </c>
    </row>
    <row r="12" customFormat="false" ht="12.8" hidden="false" customHeight="false" outlineLevel="0" collapsed="false">
      <c r="A12" s="1"/>
      <c r="B12" s="0" t="n">
        <v>14</v>
      </c>
      <c r="C12" s="3" t="n">
        <v>0.124</v>
      </c>
      <c r="D12" s="0" t="n">
        <v>14</v>
      </c>
      <c r="E12" s="0" t="n">
        <v>0.136</v>
      </c>
      <c r="F12" s="0" t="n">
        <v>14</v>
      </c>
      <c r="G12" s="0" t="n">
        <v>0.132</v>
      </c>
      <c r="H12" s="0" t="n">
        <v>14</v>
      </c>
      <c r="I12" s="0" t="n">
        <v>0.121</v>
      </c>
      <c r="J12" s="0" t="n">
        <v>14</v>
      </c>
      <c r="K12" s="0" t="n">
        <v>0.114</v>
      </c>
      <c r="L12" s="0" t="n">
        <v>14</v>
      </c>
      <c r="M12" s="0" t="n">
        <v>0.109</v>
      </c>
      <c r="V12" s="0" t="n">
        <v>14</v>
      </c>
      <c r="W12" s="0" t="n">
        <f aca="false">AVERAGE(C12,E12,G12,I12,K12,M12)</f>
        <v>0.122666666666667</v>
      </c>
    </row>
    <row r="13" customFormat="false" ht="12.8" hidden="false" customHeight="false" outlineLevel="0" collapsed="false">
      <c r="A13" s="1"/>
      <c r="B13" s="0" t="n">
        <v>15</v>
      </c>
      <c r="C13" s="3" t="n">
        <v>0.172</v>
      </c>
      <c r="D13" s="0" t="n">
        <v>15</v>
      </c>
      <c r="E13" s="0" t="n">
        <v>0.156</v>
      </c>
      <c r="F13" s="0" t="n">
        <v>15</v>
      </c>
      <c r="G13" s="0" t="n">
        <v>0.147</v>
      </c>
      <c r="H13" s="0" t="n">
        <v>15</v>
      </c>
      <c r="I13" s="0" t="n">
        <v>0.138</v>
      </c>
      <c r="J13" s="0" t="n">
        <v>15</v>
      </c>
      <c r="K13" s="0" t="n">
        <v>0.139</v>
      </c>
      <c r="L13" s="0" t="n">
        <v>15</v>
      </c>
      <c r="M13" s="0" t="n">
        <v>0.0799</v>
      </c>
      <c r="V13" s="0" t="n">
        <v>15</v>
      </c>
      <c r="W13" s="0" t="n">
        <f aca="false">AVERAGE(C13,E13,G13,I13,K13,M13)</f>
        <v>0.13865</v>
      </c>
    </row>
    <row r="14" customFormat="false" ht="12.8" hidden="false" customHeight="false" outlineLevel="0" collapsed="false">
      <c r="A14" s="1"/>
      <c r="C14" s="3"/>
      <c r="D14" s="0" t="n">
        <v>16</v>
      </c>
      <c r="E14" s="0" t="n">
        <v>0.148</v>
      </c>
      <c r="F14" s="0" t="n">
        <v>16</v>
      </c>
      <c r="G14" s="0" t="n">
        <v>0.25</v>
      </c>
      <c r="H14" s="0" t="n">
        <v>16</v>
      </c>
      <c r="I14" s="0" t="n">
        <v>0.176</v>
      </c>
      <c r="J14" s="0" t="n">
        <v>16</v>
      </c>
      <c r="K14" s="0" t="n">
        <v>0.244</v>
      </c>
      <c r="L14" s="0" t="n">
        <v>16</v>
      </c>
      <c r="M14" s="0" t="n">
        <v>0.272</v>
      </c>
      <c r="V14" s="0" t="n">
        <v>16</v>
      </c>
      <c r="W14" s="0" t="n">
        <f aca="false">AVERAGE(E14,G14,I14,K14,M14)</f>
        <v>0.218</v>
      </c>
    </row>
    <row r="15" customFormat="false" ht="12.8" hidden="false" customHeight="false" outlineLevel="0" collapsed="false">
      <c r="F15" s="0" t="n">
        <v>17</v>
      </c>
      <c r="G15" s="0" t="n">
        <v>0.292</v>
      </c>
      <c r="H15" s="0" t="n">
        <v>17</v>
      </c>
      <c r="I15" s="0" t="n">
        <v>0.283</v>
      </c>
      <c r="J15" s="0" t="n">
        <v>17</v>
      </c>
      <c r="K15" s="0" t="n">
        <v>0.325</v>
      </c>
      <c r="L15" s="0" t="n">
        <v>17</v>
      </c>
      <c r="M15" s="0" t="n">
        <v>0.286</v>
      </c>
      <c r="V15" s="0" t="n">
        <v>17</v>
      </c>
      <c r="W15" s="0" t="n">
        <f aca="false">AVERAGE(G15,I15,K15,M15)</f>
        <v>0.2965</v>
      </c>
    </row>
    <row r="16" customFormat="false" ht="12.8" hidden="false" customHeight="false" outlineLevel="0" collapsed="false">
      <c r="H16" s="0" t="n">
        <v>18</v>
      </c>
      <c r="I16" s="0" t="n">
        <v>0.487</v>
      </c>
      <c r="J16" s="0" t="n">
        <v>18</v>
      </c>
      <c r="K16" s="0" t="n">
        <v>0.381</v>
      </c>
      <c r="L16" s="0" t="n">
        <v>18</v>
      </c>
      <c r="M16" s="0" t="n">
        <v>0.415</v>
      </c>
      <c r="V16" s="0" t="n">
        <v>18</v>
      </c>
      <c r="W16" s="0" t="n">
        <f aca="false">AVERAGE(I16,K16,M16)</f>
        <v>0.427666666666667</v>
      </c>
    </row>
    <row r="17" customFormat="false" ht="12.8" hidden="false" customHeight="false" outlineLevel="0" collapsed="false">
      <c r="J17" s="0" t="n">
        <v>19</v>
      </c>
      <c r="K17" s="0" t="n">
        <v>0.635</v>
      </c>
      <c r="L17" s="0" t="n">
        <v>19</v>
      </c>
      <c r="M17" s="0" t="n">
        <v>0.501</v>
      </c>
      <c r="V17" s="0" t="n">
        <v>19</v>
      </c>
      <c r="W17" s="0" t="n">
        <f aca="false">AVERAGE(M17,K17)</f>
        <v>0.568</v>
      </c>
    </row>
    <row r="18" customFormat="false" ht="12.8" hidden="false" customHeight="false" outlineLevel="0" collapsed="false">
      <c r="L18" s="0" t="n">
        <v>20</v>
      </c>
      <c r="M18" s="0" t="n">
        <v>0.611</v>
      </c>
      <c r="V18" s="0" t="n">
        <v>20</v>
      </c>
      <c r="W18" s="0" t="n">
        <f aca="false">M18</f>
        <v>0.611</v>
      </c>
    </row>
    <row r="22" customFormat="false" ht="12.8" hidden="false" customHeight="false" outlineLevel="0" collapsed="false">
      <c r="V22" s="1" t="s">
        <v>230</v>
      </c>
    </row>
    <row r="23" customFormat="false" ht="12.8" hidden="false" customHeight="false" outlineLevel="0" collapsed="false">
      <c r="B23" s="1" t="s">
        <v>231</v>
      </c>
      <c r="C23" s="1" t="s">
        <v>13</v>
      </c>
      <c r="D23" s="1" t="s">
        <v>231</v>
      </c>
      <c r="E23" s="1" t="s">
        <v>13</v>
      </c>
      <c r="F23" s="1" t="s">
        <v>231</v>
      </c>
      <c r="G23" s="1" t="s">
        <v>13</v>
      </c>
      <c r="H23" s="1" t="s">
        <v>231</v>
      </c>
      <c r="I23" s="1" t="s">
        <v>13</v>
      </c>
      <c r="J23" s="1" t="s">
        <v>231</v>
      </c>
      <c r="K23" s="1" t="s">
        <v>13</v>
      </c>
      <c r="L23" s="1" t="s">
        <v>231</v>
      </c>
      <c r="M23" s="1" t="s">
        <v>13</v>
      </c>
      <c r="V23" s="1" t="s">
        <v>231</v>
      </c>
      <c r="W23" s="1" t="s">
        <v>13</v>
      </c>
    </row>
    <row r="24" customFormat="false" ht="12.8" hidden="false" customHeight="false" outlineLevel="0" collapsed="false">
      <c r="A24" s="1" t="s">
        <v>43</v>
      </c>
      <c r="B24" s="0" t="n">
        <v>5</v>
      </c>
      <c r="C24" s="3" t="n">
        <v>0.134</v>
      </c>
      <c r="V24" s="0" t="n">
        <v>5</v>
      </c>
      <c r="W24" s="0" t="n">
        <f aca="false">C24</f>
        <v>0.134</v>
      </c>
    </row>
    <row r="25" customFormat="false" ht="12.8" hidden="false" customHeight="false" outlineLevel="0" collapsed="false">
      <c r="A25" s="1"/>
      <c r="B25" s="0" t="n">
        <v>6</v>
      </c>
      <c r="C25" s="3" t="n">
        <v>0.134</v>
      </c>
      <c r="D25" s="0" t="n">
        <v>6</v>
      </c>
      <c r="E25" s="0" t="n">
        <v>0.132</v>
      </c>
      <c r="V25" s="0" t="n">
        <v>6</v>
      </c>
      <c r="W25" s="0" t="n">
        <f aca="false">AVERAGE(C25,E25)</f>
        <v>0.133</v>
      </c>
    </row>
    <row r="26" customFormat="false" ht="12.8" hidden="false" customHeight="false" outlineLevel="0" collapsed="false">
      <c r="A26" s="1"/>
      <c r="B26" s="0" t="n">
        <v>7</v>
      </c>
      <c r="C26" s="3" t="n">
        <v>0.126</v>
      </c>
      <c r="D26" s="0" t="n">
        <v>7</v>
      </c>
      <c r="E26" s="0" t="n">
        <v>0.135</v>
      </c>
      <c r="F26" s="0" t="n">
        <v>7</v>
      </c>
      <c r="G26" s="0" t="n">
        <v>0.134</v>
      </c>
      <c r="V26" s="0" t="n">
        <v>7</v>
      </c>
      <c r="W26" s="0" t="n">
        <f aca="false">AVERAGE(C26,E26,G26)</f>
        <v>0.131666666666667</v>
      </c>
    </row>
    <row r="27" customFormat="false" ht="12.8" hidden="false" customHeight="false" outlineLevel="0" collapsed="false">
      <c r="A27" s="1"/>
      <c r="B27" s="0" t="n">
        <v>8</v>
      </c>
      <c r="C27" s="3" t="n">
        <v>0.133</v>
      </c>
      <c r="D27" s="0" t="n">
        <v>8</v>
      </c>
      <c r="E27" s="0" t="n">
        <v>0.133</v>
      </c>
      <c r="F27" s="0" t="n">
        <v>8</v>
      </c>
      <c r="G27" s="0" t="n">
        <v>0.135</v>
      </c>
      <c r="H27" s="0" t="n">
        <v>8</v>
      </c>
      <c r="I27" s="0" t="n">
        <v>0.152</v>
      </c>
      <c r="V27" s="0" t="n">
        <v>8</v>
      </c>
      <c r="W27" s="0" t="n">
        <f aca="false">AVERAGE(C27,E27,G27,I27)</f>
        <v>0.13825</v>
      </c>
    </row>
    <row r="28" customFormat="false" ht="12.8" hidden="false" customHeight="false" outlineLevel="0" collapsed="false">
      <c r="A28" s="1"/>
      <c r="B28" s="0" t="n">
        <v>9</v>
      </c>
      <c r="C28" s="3" t="n">
        <v>0.137</v>
      </c>
      <c r="D28" s="0" t="n">
        <v>9</v>
      </c>
      <c r="E28" s="0" t="n">
        <v>0.135</v>
      </c>
      <c r="F28" s="0" t="n">
        <v>9</v>
      </c>
      <c r="G28" s="0" t="n">
        <v>0.137</v>
      </c>
      <c r="H28" s="0" t="n">
        <v>9</v>
      </c>
      <c r="I28" s="0" t="n">
        <v>0.157</v>
      </c>
      <c r="J28" s="0" t="n">
        <v>9</v>
      </c>
      <c r="K28" s="0" t="n">
        <v>0.145</v>
      </c>
      <c r="V28" s="0" t="n">
        <v>9</v>
      </c>
      <c r="W28" s="0" t="n">
        <f aca="false">AVERAGE(C28,E28,G28,I28,K28)</f>
        <v>0.1422</v>
      </c>
    </row>
    <row r="29" customFormat="false" ht="12.8" hidden="false" customHeight="false" outlineLevel="0" collapsed="false">
      <c r="A29" s="1"/>
      <c r="B29" s="0" t="n">
        <v>10</v>
      </c>
      <c r="C29" s="3" t="n">
        <v>0.137</v>
      </c>
      <c r="D29" s="0" t="n">
        <v>10</v>
      </c>
      <c r="E29" s="0" t="n">
        <v>0.137</v>
      </c>
      <c r="F29" s="0" t="n">
        <v>10</v>
      </c>
      <c r="G29" s="0" t="n">
        <v>0.135</v>
      </c>
      <c r="H29" s="0" t="n">
        <v>10</v>
      </c>
      <c r="I29" s="0" t="n">
        <v>0.146</v>
      </c>
      <c r="J29" s="0" t="n">
        <v>10</v>
      </c>
      <c r="K29" s="0" t="n">
        <v>0.145</v>
      </c>
      <c r="L29" s="0" t="n">
        <v>10</v>
      </c>
      <c r="M29" s="0" t="n">
        <v>0.148</v>
      </c>
      <c r="V29" s="0" t="n">
        <v>10</v>
      </c>
      <c r="W29" s="0" t="n">
        <f aca="false">AVERAGE(C29,E29,G29,I29,K29,M29)</f>
        <v>0.141333333333333</v>
      </c>
    </row>
    <row r="30" customFormat="false" ht="12.8" hidden="false" customHeight="false" outlineLevel="0" collapsed="false">
      <c r="A30" s="1"/>
      <c r="B30" s="0" t="n">
        <v>11</v>
      </c>
      <c r="C30" s="3" t="n">
        <v>0.138</v>
      </c>
      <c r="D30" s="0" t="n">
        <v>11</v>
      </c>
      <c r="E30" s="0" t="n">
        <v>0.135</v>
      </c>
      <c r="F30" s="0" t="n">
        <v>11</v>
      </c>
      <c r="G30" s="0" t="n">
        <v>0.129</v>
      </c>
      <c r="H30" s="0" t="n">
        <v>11</v>
      </c>
      <c r="I30" s="0" t="n">
        <v>0.15</v>
      </c>
      <c r="J30" s="0" t="n">
        <v>11</v>
      </c>
      <c r="K30" s="0" t="n">
        <v>0.15</v>
      </c>
      <c r="L30" s="0" t="n">
        <v>11</v>
      </c>
      <c r="M30" s="0" t="n">
        <v>0.143</v>
      </c>
      <c r="V30" s="0" t="n">
        <v>11</v>
      </c>
      <c r="W30" s="0" t="n">
        <f aca="false">AVERAGE(C30,E30,G30,I30,K30,M30)</f>
        <v>0.140833333333333</v>
      </c>
    </row>
    <row r="31" customFormat="false" ht="12.8" hidden="false" customHeight="false" outlineLevel="0" collapsed="false">
      <c r="A31" s="1"/>
      <c r="B31" s="0" t="n">
        <v>12</v>
      </c>
      <c r="C31" s="3" t="n">
        <v>0.132</v>
      </c>
      <c r="D31" s="0" t="n">
        <v>12</v>
      </c>
      <c r="E31" s="0" t="n">
        <v>0.135</v>
      </c>
      <c r="F31" s="0" t="n">
        <v>12</v>
      </c>
      <c r="G31" s="0" t="n">
        <v>0.136</v>
      </c>
      <c r="H31" s="0" t="n">
        <v>12</v>
      </c>
      <c r="I31" s="0" t="n">
        <v>0.146</v>
      </c>
      <c r="J31" s="0" t="n">
        <v>12</v>
      </c>
      <c r="K31" s="0" t="n">
        <v>0.142</v>
      </c>
      <c r="L31" s="0" t="n">
        <v>12</v>
      </c>
      <c r="M31" s="0" t="n">
        <v>0.14</v>
      </c>
      <c r="V31" s="0" t="n">
        <v>12</v>
      </c>
      <c r="W31" s="0" t="n">
        <f aca="false">AVERAGE(C31,E31,G31,I31,K31,M31)</f>
        <v>0.1385</v>
      </c>
    </row>
    <row r="32" customFormat="false" ht="12.8" hidden="false" customHeight="false" outlineLevel="0" collapsed="false">
      <c r="A32" s="1"/>
      <c r="B32" s="0" t="n">
        <v>13</v>
      </c>
      <c r="C32" s="3" t="n">
        <v>0.135</v>
      </c>
      <c r="D32" s="0" t="n">
        <v>13</v>
      </c>
      <c r="E32" s="0" t="n">
        <v>0.137</v>
      </c>
      <c r="F32" s="0" t="n">
        <v>13</v>
      </c>
      <c r="G32" s="0" t="n">
        <v>0.133</v>
      </c>
      <c r="H32" s="0" t="n">
        <v>13</v>
      </c>
      <c r="I32" s="0" t="n">
        <v>0.142</v>
      </c>
      <c r="J32" s="0" t="n">
        <v>13</v>
      </c>
      <c r="K32" s="0" t="n">
        <v>0.149</v>
      </c>
      <c r="L32" s="0" t="n">
        <v>13</v>
      </c>
      <c r="M32" s="0" t="n">
        <v>0.143</v>
      </c>
      <c r="V32" s="0" t="n">
        <v>13</v>
      </c>
      <c r="W32" s="0" t="n">
        <f aca="false">AVERAGE(C32,E32,G32,I32,K32,M32)</f>
        <v>0.139833333333333</v>
      </c>
    </row>
    <row r="33" customFormat="false" ht="12.8" hidden="false" customHeight="false" outlineLevel="0" collapsed="false">
      <c r="A33" s="1"/>
      <c r="B33" s="0" t="n">
        <v>14</v>
      </c>
      <c r="C33" s="3" t="n">
        <v>0.133</v>
      </c>
      <c r="D33" s="0" t="n">
        <v>14</v>
      </c>
      <c r="E33" s="0" t="n">
        <v>0.143</v>
      </c>
      <c r="F33" s="0" t="n">
        <v>14</v>
      </c>
      <c r="G33" s="0" t="n">
        <v>0.133</v>
      </c>
      <c r="H33" s="0" t="n">
        <v>14</v>
      </c>
      <c r="I33" s="0" t="n">
        <v>0.154</v>
      </c>
      <c r="J33" s="0" t="n">
        <v>14</v>
      </c>
      <c r="K33" s="0" t="n">
        <v>0.146</v>
      </c>
      <c r="L33" s="0" t="n">
        <v>14</v>
      </c>
      <c r="M33" s="0" t="n">
        <v>0.144</v>
      </c>
      <c r="V33" s="0" t="n">
        <v>14</v>
      </c>
      <c r="W33" s="0" t="n">
        <f aca="false">AVERAGE(C33,E33,G33,I33,K33,M33)</f>
        <v>0.142166666666667</v>
      </c>
    </row>
    <row r="34" customFormat="false" ht="12.8" hidden="false" customHeight="false" outlineLevel="0" collapsed="false">
      <c r="A34" s="1"/>
      <c r="B34" s="0" t="n">
        <v>15</v>
      </c>
      <c r="C34" s="3" t="n">
        <v>0.136</v>
      </c>
      <c r="D34" s="0" t="n">
        <v>15</v>
      </c>
      <c r="E34" s="0" t="n">
        <v>0.137</v>
      </c>
      <c r="F34" s="0" t="n">
        <v>15</v>
      </c>
      <c r="G34" s="0" t="n">
        <v>0.135</v>
      </c>
      <c r="H34" s="0" t="n">
        <v>15</v>
      </c>
      <c r="I34" s="0" t="n">
        <v>0.147</v>
      </c>
      <c r="J34" s="0" t="n">
        <v>15</v>
      </c>
      <c r="K34" s="0" t="n">
        <v>0.141</v>
      </c>
      <c r="L34" s="0" t="n">
        <v>15</v>
      </c>
      <c r="M34" s="0" t="n">
        <v>0.14</v>
      </c>
      <c r="V34" s="0" t="n">
        <v>15</v>
      </c>
      <c r="W34" s="0" t="n">
        <f aca="false">AVERAGE(C34,E34,G34,I34,K34,M34)</f>
        <v>0.139333333333333</v>
      </c>
    </row>
    <row r="35" customFormat="false" ht="12.8" hidden="false" customHeight="false" outlineLevel="0" collapsed="false">
      <c r="A35" s="1"/>
      <c r="C35" s="3"/>
      <c r="D35" s="0" t="n">
        <v>16</v>
      </c>
      <c r="E35" s="0" t="n">
        <v>0.153</v>
      </c>
      <c r="F35" s="0" t="n">
        <v>16</v>
      </c>
      <c r="G35" s="0" t="n">
        <v>0.135</v>
      </c>
      <c r="H35" s="0" t="n">
        <v>16</v>
      </c>
      <c r="I35" s="0" t="n">
        <v>0.141</v>
      </c>
      <c r="J35" s="0" t="n">
        <v>16</v>
      </c>
      <c r="K35" s="0" t="n">
        <v>0.15</v>
      </c>
      <c r="L35" s="0" t="n">
        <v>16</v>
      </c>
      <c r="M35" s="0" t="n">
        <v>0.143</v>
      </c>
      <c r="V35" s="0" t="n">
        <v>16</v>
      </c>
      <c r="W35" s="0" t="n">
        <f aca="false">AVERAGE(E35,G35,I35,K35,M35)</f>
        <v>0.1444</v>
      </c>
    </row>
    <row r="36" customFormat="false" ht="12.8" hidden="false" customHeight="false" outlineLevel="0" collapsed="false">
      <c r="F36" s="0" t="n">
        <v>17</v>
      </c>
      <c r="G36" s="0" t="n">
        <v>0.141</v>
      </c>
      <c r="H36" s="0" t="n">
        <v>17</v>
      </c>
      <c r="I36" s="0" t="n">
        <v>0.151</v>
      </c>
      <c r="J36" s="0" t="n">
        <v>17</v>
      </c>
      <c r="K36" s="0" t="n">
        <v>0.144</v>
      </c>
      <c r="L36" s="0" t="n">
        <v>17</v>
      </c>
      <c r="M36" s="0" t="n">
        <v>0.146</v>
      </c>
      <c r="V36" s="0" t="n">
        <v>17</v>
      </c>
      <c r="W36" s="0" t="n">
        <f aca="false">AVERAGE(I36,K36,G36,M36)</f>
        <v>0.1455</v>
      </c>
    </row>
    <row r="37" customFormat="false" ht="12.8" hidden="false" customHeight="false" outlineLevel="0" collapsed="false">
      <c r="H37" s="0" t="n">
        <v>18</v>
      </c>
      <c r="I37" s="0" t="n">
        <v>0.152</v>
      </c>
      <c r="J37" s="0" t="n">
        <v>18</v>
      </c>
      <c r="K37" s="0" t="n">
        <v>0.15</v>
      </c>
      <c r="L37" s="0" t="n">
        <v>18</v>
      </c>
      <c r="M37" s="0" t="n">
        <v>0.14</v>
      </c>
      <c r="V37" s="0" t="n">
        <v>18</v>
      </c>
      <c r="W37" s="0" t="n">
        <f aca="false">AVERAGE(I37,K37,M37)</f>
        <v>0.147333333333333</v>
      </c>
    </row>
    <row r="38" customFormat="false" ht="12.8" hidden="false" customHeight="false" outlineLevel="0" collapsed="false">
      <c r="J38" s="0" t="n">
        <v>19</v>
      </c>
      <c r="K38" s="0" t="n">
        <v>0.149</v>
      </c>
      <c r="L38" s="0" t="n">
        <v>19</v>
      </c>
      <c r="M38" s="0" t="n">
        <v>0.145</v>
      </c>
      <c r="V38" s="0" t="n">
        <v>19</v>
      </c>
      <c r="W38" s="0" t="n">
        <f aca="false">AVERAGE(K38,M38)</f>
        <v>0.147</v>
      </c>
    </row>
    <row r="39" customFormat="false" ht="12.8" hidden="false" customHeight="false" outlineLevel="0" collapsed="false">
      <c r="L39" s="0" t="n">
        <v>20</v>
      </c>
      <c r="M39" s="0" t="n">
        <v>0.132</v>
      </c>
      <c r="V39" s="0" t="n">
        <v>20</v>
      </c>
      <c r="W39" s="0" t="n">
        <f aca="false">M39</f>
        <v>0.132</v>
      </c>
    </row>
    <row r="43" customFormat="false" ht="12.8" hidden="false" customHeight="false" outlineLevel="0" collapsed="false">
      <c r="V43" s="1" t="s">
        <v>230</v>
      </c>
    </row>
    <row r="44" customFormat="false" ht="12.8" hidden="false" customHeight="false" outlineLevel="0" collapsed="false">
      <c r="B44" s="1" t="s">
        <v>231</v>
      </c>
      <c r="C44" s="1" t="s">
        <v>13</v>
      </c>
      <c r="D44" s="1" t="s">
        <v>231</v>
      </c>
      <c r="E44" s="1" t="s">
        <v>13</v>
      </c>
      <c r="F44" s="1" t="s">
        <v>231</v>
      </c>
      <c r="G44" s="1" t="s">
        <v>13</v>
      </c>
      <c r="H44" s="1" t="s">
        <v>231</v>
      </c>
      <c r="I44" s="1" t="s">
        <v>13</v>
      </c>
      <c r="J44" s="1" t="s">
        <v>231</v>
      </c>
      <c r="K44" s="1" t="s">
        <v>13</v>
      </c>
      <c r="L44" s="1" t="s">
        <v>231</v>
      </c>
      <c r="M44" s="1" t="s">
        <v>13</v>
      </c>
      <c r="V44" s="1" t="s">
        <v>231</v>
      </c>
      <c r="W44" s="1" t="s">
        <v>13</v>
      </c>
    </row>
    <row r="45" customFormat="false" ht="12.8" hidden="false" customHeight="false" outlineLevel="0" collapsed="false">
      <c r="A45" s="1" t="s">
        <v>50</v>
      </c>
      <c r="B45" s="0" t="n">
        <v>5</v>
      </c>
      <c r="C45" s="3" t="n">
        <v>0.00025</v>
      </c>
      <c r="V45" s="0" t="n">
        <v>5</v>
      </c>
      <c r="W45" s="0" t="n">
        <f aca="false">C45</f>
        <v>0.00025</v>
      </c>
    </row>
    <row r="46" customFormat="false" ht="12.8" hidden="false" customHeight="false" outlineLevel="0" collapsed="false">
      <c r="B46" s="0" t="n">
        <v>6</v>
      </c>
      <c r="C46" s="3" t="n">
        <v>0.000306</v>
      </c>
      <c r="D46" s="0" t="n">
        <v>6</v>
      </c>
      <c r="E46" s="0" t="n">
        <v>0.000295</v>
      </c>
      <c r="V46" s="0" t="n">
        <v>6</v>
      </c>
      <c r="W46" s="0" t="n">
        <f aca="false">AVERAGE(C46,E46)</f>
        <v>0.0003005</v>
      </c>
    </row>
    <row r="47" customFormat="false" ht="12.8" hidden="false" customHeight="false" outlineLevel="0" collapsed="false">
      <c r="B47" s="0" t="n">
        <v>7</v>
      </c>
      <c r="C47" s="3" t="n">
        <v>0.000323</v>
      </c>
      <c r="D47" s="0" t="n">
        <v>7</v>
      </c>
      <c r="E47" s="0" t="n">
        <v>0.000383</v>
      </c>
      <c r="F47" s="0" t="n">
        <v>7</v>
      </c>
      <c r="G47" s="0" t="n">
        <v>0.000362</v>
      </c>
      <c r="V47" s="0" t="n">
        <v>7</v>
      </c>
      <c r="W47" s="0" t="n">
        <f aca="false">AVERAGE(C47,E47,G47)</f>
        <v>0.000356</v>
      </c>
    </row>
    <row r="48" customFormat="false" ht="12.8" hidden="false" customHeight="false" outlineLevel="0" collapsed="false">
      <c r="B48" s="0" t="n">
        <v>8</v>
      </c>
      <c r="C48" s="3" t="n">
        <v>0.000462</v>
      </c>
      <c r="D48" s="0" t="n">
        <v>8</v>
      </c>
      <c r="E48" s="0" t="n">
        <v>0.00043</v>
      </c>
      <c r="F48" s="0" t="n">
        <v>8</v>
      </c>
      <c r="G48" s="0" t="n">
        <v>0.000446</v>
      </c>
      <c r="H48" s="0" t="n">
        <v>8</v>
      </c>
      <c r="I48" s="0" t="n">
        <v>0.000452</v>
      </c>
      <c r="V48" s="0" t="n">
        <v>8</v>
      </c>
      <c r="W48" s="0" t="n">
        <f aca="false">AVERAGE(C48,E48,G48,I48)</f>
        <v>0.0004475</v>
      </c>
    </row>
    <row r="49" customFormat="false" ht="12.8" hidden="false" customHeight="false" outlineLevel="0" collapsed="false">
      <c r="B49" s="0" t="n">
        <v>9</v>
      </c>
      <c r="C49" s="3" t="n">
        <v>0.000647</v>
      </c>
      <c r="D49" s="0" t="n">
        <v>9</v>
      </c>
      <c r="E49" s="0" t="n">
        <v>0.000523</v>
      </c>
      <c r="F49" s="0" t="n">
        <v>9</v>
      </c>
      <c r="G49" s="0" t="n">
        <v>0.000777</v>
      </c>
      <c r="H49" s="0" t="n">
        <v>9</v>
      </c>
      <c r="I49" s="0" t="n">
        <v>0.000706</v>
      </c>
      <c r="J49" s="0" t="n">
        <v>9</v>
      </c>
      <c r="K49" s="0" t="n">
        <v>0.000529</v>
      </c>
      <c r="V49" s="0" t="n">
        <v>9</v>
      </c>
      <c r="W49" s="0" t="n">
        <f aca="false">AVERAGE(C49,E49,G49,I49,K49)</f>
        <v>0.0006364</v>
      </c>
    </row>
    <row r="50" customFormat="false" ht="12.8" hidden="false" customHeight="false" outlineLevel="0" collapsed="false">
      <c r="B50" s="0" t="n">
        <v>10</v>
      </c>
      <c r="C50" s="3" t="n">
        <v>0.000466</v>
      </c>
      <c r="D50" s="0" t="n">
        <v>10</v>
      </c>
      <c r="E50" s="0" t="n">
        <v>0.000516</v>
      </c>
      <c r="F50" s="0" t="n">
        <v>10</v>
      </c>
      <c r="G50" s="0" t="n">
        <v>0.000563</v>
      </c>
      <c r="H50" s="0" t="n">
        <v>10</v>
      </c>
      <c r="I50" s="0" t="n">
        <v>0.000538</v>
      </c>
      <c r="J50" s="0" t="n">
        <v>10</v>
      </c>
      <c r="K50" s="0" t="n">
        <v>0.00178</v>
      </c>
      <c r="L50" s="0" t="n">
        <v>10</v>
      </c>
      <c r="M50" s="0" t="n">
        <v>0.000741</v>
      </c>
      <c r="V50" s="0" t="n">
        <v>10</v>
      </c>
      <c r="W50" s="0" t="n">
        <f aca="false">AVERAGE(C50,E50,G50,I50,K50,M50)</f>
        <v>0.000767333333333333</v>
      </c>
    </row>
    <row r="51" customFormat="false" ht="12.8" hidden="false" customHeight="false" outlineLevel="0" collapsed="false">
      <c r="B51" s="0" t="n">
        <v>11</v>
      </c>
      <c r="C51" s="3" t="n">
        <v>0.000748</v>
      </c>
      <c r="D51" s="0" t="n">
        <v>11</v>
      </c>
      <c r="E51" s="0" t="n">
        <v>0.00118</v>
      </c>
      <c r="F51" s="0" t="n">
        <v>11</v>
      </c>
      <c r="G51" s="0" t="n">
        <v>0.00078</v>
      </c>
      <c r="H51" s="0" t="n">
        <v>11</v>
      </c>
      <c r="I51" s="0" t="n">
        <v>0.000912</v>
      </c>
      <c r="J51" s="0" t="n">
        <v>11</v>
      </c>
      <c r="K51" s="0" t="n">
        <v>0.000795</v>
      </c>
      <c r="L51" s="0" t="n">
        <v>11</v>
      </c>
      <c r="M51" s="0" t="n">
        <v>0.000892</v>
      </c>
      <c r="V51" s="0" t="n">
        <v>11</v>
      </c>
      <c r="W51" s="0" t="n">
        <f aca="false">AVERAGE(C51,E51,G51,I51,K51,M51)</f>
        <v>0.0008845</v>
      </c>
    </row>
    <row r="52" customFormat="false" ht="12.8" hidden="false" customHeight="false" outlineLevel="0" collapsed="false">
      <c r="B52" s="0" t="n">
        <v>12</v>
      </c>
      <c r="C52" s="3" t="n">
        <v>0.00102</v>
      </c>
      <c r="D52" s="0" t="n">
        <v>12</v>
      </c>
      <c r="E52" s="0" t="n">
        <v>0.000817</v>
      </c>
      <c r="F52" s="0" t="n">
        <v>12</v>
      </c>
      <c r="G52" s="0" t="n">
        <v>0.00106</v>
      </c>
      <c r="H52" s="0" t="n">
        <v>12</v>
      </c>
      <c r="I52" s="0" t="n">
        <v>0.000846</v>
      </c>
      <c r="J52" s="0" t="n">
        <v>12</v>
      </c>
      <c r="K52" s="0" t="n">
        <v>0.00107</v>
      </c>
      <c r="L52" s="0" t="n">
        <v>12</v>
      </c>
      <c r="M52" s="0" t="n">
        <v>0.00108</v>
      </c>
      <c r="V52" s="0" t="n">
        <v>12</v>
      </c>
      <c r="W52" s="0" t="n">
        <f aca="false">AVERAGE(C52,E52,G52,I52,K52,M52)</f>
        <v>0.000982166666666667</v>
      </c>
    </row>
    <row r="53" customFormat="false" ht="12.8" hidden="false" customHeight="false" outlineLevel="0" collapsed="false">
      <c r="B53" s="0" t="n">
        <v>13</v>
      </c>
      <c r="C53" s="3" t="n">
        <v>0.00129</v>
      </c>
      <c r="D53" s="0" t="n">
        <v>13</v>
      </c>
      <c r="E53" s="0" t="n">
        <v>0.00115</v>
      </c>
      <c r="F53" s="0" t="n">
        <v>13</v>
      </c>
      <c r="G53" s="0" t="n">
        <v>0.000983</v>
      </c>
      <c r="H53" s="0" t="n">
        <v>13</v>
      </c>
      <c r="I53" s="0" t="n">
        <v>0.00114</v>
      </c>
      <c r="J53" s="0" t="n">
        <v>13</v>
      </c>
      <c r="K53" s="0" t="n">
        <v>0.00116</v>
      </c>
      <c r="L53" s="0" t="n">
        <v>13</v>
      </c>
      <c r="M53" s="0" t="n">
        <v>0.00096</v>
      </c>
      <c r="V53" s="0" t="n">
        <v>13</v>
      </c>
      <c r="W53" s="0" t="n">
        <f aca="false">AVERAGE(C53,E53,G53,I53,K53,M53)</f>
        <v>0.00111383333333333</v>
      </c>
    </row>
    <row r="54" customFormat="false" ht="12.8" hidden="false" customHeight="false" outlineLevel="0" collapsed="false">
      <c r="B54" s="0" t="n">
        <v>14</v>
      </c>
      <c r="C54" s="3" t="n">
        <v>0.00122</v>
      </c>
      <c r="D54" s="0" t="n">
        <v>14</v>
      </c>
      <c r="E54" s="0" t="n">
        <v>0.00134</v>
      </c>
      <c r="F54" s="0" t="n">
        <v>14</v>
      </c>
      <c r="G54" s="0" t="n">
        <v>0.00129</v>
      </c>
      <c r="H54" s="0" t="n">
        <v>14</v>
      </c>
      <c r="I54" s="0" t="n">
        <v>0.00152</v>
      </c>
      <c r="J54" s="0" t="n">
        <v>14</v>
      </c>
      <c r="K54" s="0" t="n">
        <v>0.0012</v>
      </c>
      <c r="L54" s="0" t="n">
        <v>14</v>
      </c>
      <c r="M54" s="0" t="n">
        <v>0.00155</v>
      </c>
      <c r="V54" s="0" t="n">
        <v>14</v>
      </c>
      <c r="W54" s="0" t="n">
        <f aca="false">AVERAGE(C54,E54,G54,I54,K54,M54)</f>
        <v>0.00135333333333333</v>
      </c>
    </row>
    <row r="55" customFormat="false" ht="12.8" hidden="false" customHeight="false" outlineLevel="0" collapsed="false">
      <c r="B55" s="0" t="n">
        <v>15</v>
      </c>
      <c r="C55" s="3" t="n">
        <v>0.0015</v>
      </c>
      <c r="D55" s="0" t="n">
        <v>15</v>
      </c>
      <c r="E55" s="0" t="n">
        <v>0.0024</v>
      </c>
      <c r="F55" s="0" t="n">
        <v>15</v>
      </c>
      <c r="G55" s="0" t="n">
        <v>0.00161</v>
      </c>
      <c r="H55" s="0" t="n">
        <v>15</v>
      </c>
      <c r="I55" s="0" t="n">
        <v>0.00157</v>
      </c>
      <c r="J55" s="0" t="n">
        <v>15</v>
      </c>
      <c r="K55" s="0" t="n">
        <v>0.00176</v>
      </c>
      <c r="L55" s="0" t="n">
        <v>15</v>
      </c>
      <c r="M55" s="0" t="n">
        <v>0.00123</v>
      </c>
      <c r="V55" s="0" t="n">
        <v>15</v>
      </c>
      <c r="W55" s="0" t="n">
        <f aca="false">AVERAGE(C55,E55,G55,I55,K55,M55)</f>
        <v>0.00167833333333333</v>
      </c>
    </row>
    <row r="56" customFormat="false" ht="12.8" hidden="false" customHeight="false" outlineLevel="0" collapsed="false">
      <c r="D56" s="0" t="n">
        <v>16</v>
      </c>
      <c r="E56" s="0" t="n">
        <v>0.0016</v>
      </c>
      <c r="F56" s="0" t="n">
        <v>16</v>
      </c>
      <c r="G56" s="0" t="n">
        <v>0.00172</v>
      </c>
      <c r="H56" s="0" t="n">
        <v>16</v>
      </c>
      <c r="I56" s="0" t="n">
        <v>0.00154</v>
      </c>
      <c r="J56" s="0" t="n">
        <v>16</v>
      </c>
      <c r="K56" s="0" t="n">
        <v>0.00192</v>
      </c>
      <c r="L56" s="0" t="n">
        <v>16</v>
      </c>
      <c r="M56" s="0" t="n">
        <v>0.00192</v>
      </c>
      <c r="V56" s="0" t="n">
        <v>16</v>
      </c>
      <c r="W56" s="0" t="n">
        <f aca="false">AVERAGE(C56,E56,G56,I56,K56,M56)</f>
        <v>0.00174</v>
      </c>
    </row>
    <row r="57" customFormat="false" ht="12.8" hidden="false" customHeight="false" outlineLevel="0" collapsed="false">
      <c r="F57" s="0" t="n">
        <v>17</v>
      </c>
      <c r="G57" s="0" t="n">
        <v>0.00203</v>
      </c>
      <c r="H57" s="0" t="n">
        <v>17</v>
      </c>
      <c r="I57" s="0" t="n">
        <v>0.00203</v>
      </c>
      <c r="J57" s="0" t="n">
        <v>17</v>
      </c>
      <c r="K57" s="0" t="n">
        <v>0.00228</v>
      </c>
      <c r="L57" s="0" t="n">
        <v>17</v>
      </c>
      <c r="M57" s="0" t="n">
        <v>0.00187</v>
      </c>
      <c r="V57" s="0" t="n">
        <v>17</v>
      </c>
      <c r="W57" s="0" t="n">
        <f aca="false">AVERAGE(C57,E57,G57,I57,K57,M57)</f>
        <v>0.0020525</v>
      </c>
    </row>
    <row r="58" customFormat="false" ht="12.8" hidden="false" customHeight="false" outlineLevel="0" collapsed="false">
      <c r="H58" s="0" t="n">
        <v>18</v>
      </c>
      <c r="I58" s="0" t="n">
        <v>0.00271</v>
      </c>
      <c r="J58" s="0" t="n">
        <v>18</v>
      </c>
      <c r="K58" s="0" t="n">
        <v>0.00192</v>
      </c>
      <c r="L58" s="0" t="n">
        <v>18</v>
      </c>
      <c r="M58" s="0" t="n">
        <v>0.00226</v>
      </c>
      <c r="V58" s="0" t="n">
        <v>18</v>
      </c>
      <c r="W58" s="0" t="n">
        <f aca="false">AVERAGE(C58,E58,G58,I58,K58,M58)</f>
        <v>0.00229666666666667</v>
      </c>
    </row>
    <row r="59" customFormat="false" ht="12.8" hidden="false" customHeight="false" outlineLevel="0" collapsed="false">
      <c r="J59" s="0" t="n">
        <v>19</v>
      </c>
      <c r="K59" s="0" t="n">
        <v>0.00224</v>
      </c>
      <c r="L59" s="0" t="n">
        <v>19</v>
      </c>
      <c r="M59" s="0" t="n">
        <v>0.00218</v>
      </c>
      <c r="V59" s="0" t="n">
        <v>19</v>
      </c>
      <c r="W59" s="0" t="n">
        <f aca="false">AVERAGE(C59,E59,G59,I59,K59,M59)</f>
        <v>0.00221</v>
      </c>
    </row>
    <row r="60" customFormat="false" ht="12.8" hidden="false" customHeight="false" outlineLevel="0" collapsed="false">
      <c r="L60" s="0" t="n">
        <v>20</v>
      </c>
      <c r="M60" s="0" t="n">
        <v>0.00241</v>
      </c>
      <c r="V60" s="0" t="n">
        <v>20</v>
      </c>
      <c r="W60" s="0" t="n">
        <f aca="false">AVERAGE(C60,E60,G60,I60,K60,M60)</f>
        <v>0.00241</v>
      </c>
    </row>
  </sheetData>
  <mergeCells count="6">
    <mergeCell ref="B1:C1"/>
    <mergeCell ref="D1:E1"/>
    <mergeCell ref="F1:G1"/>
    <mergeCell ref="H1:I1"/>
    <mergeCell ref="J1:K1"/>
    <mergeCell ref="L1:M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3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LibreOffice/5.4.5.1$Linux_X86_64 LibreOffice_project/40m0$Build-1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en-CA</dc:language>
  <cp:lastModifiedBy>Drew Sommer</cp:lastModifiedBy>
  <dcterms:modified xsi:type="dcterms:W3CDTF">2018-03-06T20:47:11Z</dcterms:modified>
  <cp:revision>16</cp:revision>
  <dc:subject/>
  <dc:title/>
</cp:coreProperties>
</file>