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undamentals" sheetId="1" state="visible" r:id="rId2"/>
    <sheet name="Professional Spells" sheetId="2" state="visible" r:id="rId3"/>
    <sheet name="Nuts &amp; Bolt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<sst xmlns="http://schemas.openxmlformats.org/spreadsheetml/2006/main" count="659" uniqueCount="369">
  <si>
    <t xml:space="preserve">Cantrips</t>
  </si>
  <si>
    <t xml:space="preserve">Cost</t>
  </si>
  <si>
    <t xml:space="preserve">Action</t>
  </si>
  <si>
    <t xml:space="preserve">Object</t>
  </si>
  <si>
    <t xml:space="preserve">Apprentice Spells</t>
  </si>
  <si>
    <t xml:space="preserve">Action Aspects</t>
  </si>
  <si>
    <t xml:space="preserve">Object Aspects</t>
  </si>
  <si>
    <t xml:space="preserve">If you know:</t>
  </si>
  <si>
    <t xml:space="preserve">You can learn:</t>
  </si>
  <si>
    <t xml:space="preserve">Act</t>
  </si>
  <si>
    <t xml:space="preserve">Feel</t>
  </si>
  <si>
    <t xml:space="preserve">Emotions</t>
  </si>
  <si>
    <t xml:space="preserve">Arcane Bolt</t>
  </si>
  <si>
    <t xml:space="preserve">Harm</t>
  </si>
  <si>
    <t xml:space="preserve">Magic</t>
  </si>
  <si>
    <t xml:space="preserve">Shape</t>
  </si>
  <si>
    <t xml:space="preserve">Alteration</t>
  </si>
  <si>
    <t xml:space="preserve">Acid</t>
  </si>
  <si>
    <t xml:space="preserve">Age</t>
  </si>
  <si>
    <t xml:space="preserve">Youthen</t>
  </si>
  <si>
    <t xml:space="preserve">Body Clock</t>
  </si>
  <si>
    <t xml:space="preserve">Influence</t>
  </si>
  <si>
    <t xml:space="preserve">Body</t>
  </si>
  <si>
    <t xml:space="preserve">Time</t>
  </si>
  <si>
    <t xml:space="preserve">Arcane Ball</t>
  </si>
  <si>
    <t xml:space="preserve">Cloud</t>
  </si>
  <si>
    <t xml:space="preserve">Animal</t>
  </si>
  <si>
    <t xml:space="preserve">Creature</t>
  </si>
  <si>
    <t xml:space="preserve">Clean Body</t>
  </si>
  <si>
    <t xml:space="preserve">Arcane Wall</t>
  </si>
  <si>
    <t xml:space="preserve">Barrier</t>
  </si>
  <si>
    <t xml:space="preserve">Animate (Simple Action)</t>
  </si>
  <si>
    <t xml:space="preserve">Animate (Simple)</t>
  </si>
  <si>
    <t xml:space="preserve">Animate (Complex)</t>
  </si>
  <si>
    <t xml:space="preserve">Clean Item</t>
  </si>
  <si>
    <t xml:space="preserve">Item</t>
  </si>
  <si>
    <t xml:space="preserve">Banish Fatigue</t>
  </si>
  <si>
    <t xml:space="preserve">Heal</t>
  </si>
  <si>
    <t xml:space="preserve">Animate (Complex Action)</t>
  </si>
  <si>
    <t xml:space="preserve">Animate (Spirit)</t>
  </si>
  <si>
    <t xml:space="preserve">Demon/Divine/Planar</t>
  </si>
  <si>
    <t xml:space="preserve">Compass</t>
  </si>
  <si>
    <t xml:space="preserve">Perceive</t>
  </si>
  <si>
    <t xml:space="preserve">Location</t>
  </si>
  <si>
    <t xml:space="preserve">Path</t>
  </si>
  <si>
    <t xml:space="preserve">Blur</t>
  </si>
  <si>
    <t xml:space="preserve">Conceal</t>
  </si>
  <si>
    <t xml:space="preserve">Skill x 3</t>
  </si>
  <si>
    <t xml:space="preserve">Bonus</t>
  </si>
  <si>
    <t xml:space="preserve">Malus</t>
  </si>
  <si>
    <t xml:space="preserve">Count</t>
  </si>
  <si>
    <t xml:space="preserve">Boost Stat</t>
  </si>
  <si>
    <t xml:space="preserve">Enhance</t>
  </si>
  <si>
    <t xml:space="preserve">Stat</t>
  </si>
  <si>
    <t xml:space="preserve">Call</t>
  </si>
  <si>
    <t xml:space="preserve">Discuss</t>
  </si>
  <si>
    <t xml:space="preserve">Create Water</t>
  </si>
  <si>
    <t xml:space="preserve">Transform (Minor)</t>
  </si>
  <si>
    <t xml:space="preserve">Element (Water)</t>
  </si>
  <si>
    <t xml:space="preserve">Counterspell</t>
  </si>
  <si>
    <t xml:space="preserve">Negate</t>
  </si>
  <si>
    <t xml:space="preserve">Close</t>
  </si>
  <si>
    <t xml:space="preserve">Demon</t>
  </si>
  <si>
    <t xml:space="preserve">Divine</t>
  </si>
  <si>
    <t xml:space="preserve">Cure Hangover</t>
  </si>
  <si>
    <t xml:space="preserve">Purify</t>
  </si>
  <si>
    <t xml:space="preserve">Detect Death</t>
  </si>
  <si>
    <t xml:space="preserve">Death</t>
  </si>
  <si>
    <t xml:space="preserve">Darkness</t>
  </si>
  <si>
    <t xml:space="preserve">Dance</t>
  </si>
  <si>
    <t xml:space="preserve">Detect Life</t>
  </si>
  <si>
    <t xml:space="preserve">Life</t>
  </si>
  <si>
    <t xml:space="preserve">Control</t>
  </si>
  <si>
    <t xml:space="preserve">Elemental (Air/Water)</t>
  </si>
  <si>
    <t xml:space="preserve">Weather</t>
  </si>
  <si>
    <t xml:space="preserve">Dirt</t>
  </si>
  <si>
    <t xml:space="preserve">Create</t>
  </si>
  <si>
    <t xml:space="preserve">Element (Earth)</t>
  </si>
  <si>
    <t xml:space="preserve">Detect Magic</t>
  </si>
  <si>
    <t xml:space="preserve">Reduce</t>
  </si>
  <si>
    <t xml:space="preserve">Dry Item</t>
  </si>
  <si>
    <t xml:space="preserve">Detect Trap</t>
  </si>
  <si>
    <t xml:space="preserve">Divination</t>
  </si>
  <si>
    <t xml:space="preserve">Increase</t>
  </si>
  <si>
    <t xml:space="preserve">Shrink</t>
  </si>
  <si>
    <t xml:space="preserve">Fetch</t>
  </si>
  <si>
    <t xml:space="preserve">Travel</t>
  </si>
  <si>
    <t xml:space="preserve">Teleport</t>
  </si>
  <si>
    <t xml:space="preserve">Detect Signature</t>
  </si>
  <si>
    <t xml:space="preserve">Trace</t>
  </si>
  <si>
    <t xml:space="preserve">Light</t>
  </si>
  <si>
    <t xml:space="preserve">Find Page</t>
  </si>
  <si>
    <t xml:space="preserve">Open</t>
  </si>
  <si>
    <t xml:space="preserve">Detect Undead</t>
  </si>
  <si>
    <t xml:space="preserve">Element (Air)</t>
  </si>
  <si>
    <t xml:space="preserve">Skill</t>
  </si>
  <si>
    <t xml:space="preserve">Talent</t>
  </si>
  <si>
    <t xml:space="preserve">Float</t>
  </si>
  <si>
    <t xml:space="preserve">Stop</t>
  </si>
  <si>
    <t xml:space="preserve">Dispel Magic</t>
  </si>
  <si>
    <t xml:space="preserve">Element (Fire</t>
  </si>
  <si>
    <t xml:space="preserve">Germinate</t>
  </si>
  <si>
    <t xml:space="preserve">Plant</t>
  </si>
  <si>
    <t xml:space="preserve">Enchanted Rope</t>
  </si>
  <si>
    <t xml:space="preserve">Glowing Eyes</t>
  </si>
  <si>
    <t xml:space="preserve">Illusion</t>
  </si>
  <si>
    <t xml:space="preserve">Focus</t>
  </si>
  <si>
    <t xml:space="preserve">Resistance</t>
  </si>
  <si>
    <t xml:space="preserve">Magic Hat</t>
  </si>
  <si>
    <t xml:space="preserve">Force</t>
  </si>
  <si>
    <t xml:space="preserve">Guess</t>
  </si>
  <si>
    <t xml:space="preserve">Elemental</t>
  </si>
  <si>
    <t xml:space="preserve">Heal Bruise</t>
  </si>
  <si>
    <t xml:space="preserve">Gravity</t>
  </si>
  <si>
    <t xml:space="preserve">Mass</t>
  </si>
  <si>
    <t xml:space="preserve">Instill</t>
  </si>
  <si>
    <t xml:space="preserve">Red =</t>
  </si>
  <si>
    <t xml:space="preserve">No Aspects Learned</t>
  </si>
  <si>
    <t xml:space="preserve">Heal Cut</t>
  </si>
  <si>
    <t xml:space="preserve">Isolation</t>
  </si>
  <si>
    <t xml:space="preserve">Merge</t>
  </si>
  <si>
    <t xml:space="preserve">Substance</t>
  </si>
  <si>
    <t xml:space="preserve">Levitate</t>
  </si>
  <si>
    <t xml:space="preserve">Food</t>
  </si>
  <si>
    <t xml:space="preserve">Yellow =</t>
  </si>
  <si>
    <t xml:space="preserve">Some Aspects Learned</t>
  </si>
  <si>
    <t xml:space="preserve">Hide Item</t>
  </si>
  <si>
    <t xml:space="preserve">Landing</t>
  </si>
  <si>
    <t xml:space="preserve">Green =</t>
  </si>
  <si>
    <t xml:space="preserve">Available</t>
  </si>
  <si>
    <t xml:space="preserve">Ignite</t>
  </si>
  <si>
    <t xml:space="preserve">Element (Fire)</t>
  </si>
  <si>
    <t xml:space="preserve">Move</t>
  </si>
  <si>
    <t xml:space="preserve">White</t>
  </si>
  <si>
    <t xml:space="preserve">Already Known</t>
  </si>
  <si>
    <t xml:space="preserve">Imp</t>
  </si>
  <si>
    <t xml:space="preserve">Long Touch</t>
  </si>
  <si>
    <t xml:space="preserve">Magnify</t>
  </si>
  <si>
    <t xml:space="preserve">Senses</t>
  </si>
  <si>
    <t xml:space="preserve">Mage Seal</t>
  </si>
  <si>
    <t xml:space="preserve">Measure</t>
  </si>
  <si>
    <t xml:space="preserve">Minor Healing</t>
  </si>
  <si>
    <t xml:space="preserve">Poltergeist</t>
  </si>
  <si>
    <t xml:space="preserve">Spirit</t>
  </si>
  <si>
    <t xml:space="preserve">Moving Ways</t>
  </si>
  <si>
    <t xml:space="preserve">Purify Drink</t>
  </si>
  <si>
    <t xml:space="preserve">Projected Light</t>
  </si>
  <si>
    <t xml:space="preserve">Purify Food</t>
  </si>
  <si>
    <t xml:space="preserve">Study Target</t>
  </si>
  <si>
    <t xml:space="preserve">Store</t>
  </si>
  <si>
    <t xml:space="preserve">Mind</t>
  </si>
  <si>
    <t xml:space="preserve">Repair</t>
  </si>
  <si>
    <t xml:space="preserve">Relieve Pain</t>
  </si>
  <si>
    <t xml:space="preserve">Unlocking Ways</t>
  </si>
  <si>
    <t xml:space="preserve">Return</t>
  </si>
  <si>
    <t xml:space="preserve">Remain Dry</t>
  </si>
  <si>
    <t xml:space="preserve">Water Breathing</t>
  </si>
  <si>
    <t xml:space="preserve">Repair Item</t>
  </si>
  <si>
    <t xml:space="preserve">Water Vision</t>
  </si>
  <si>
    <t xml:space="preserve">Repel Filth</t>
  </si>
  <si>
    <t xml:space="preserve">Planar</t>
  </si>
  <si>
    <t xml:space="preserve">Repel Tiny Insects</t>
  </si>
  <si>
    <t xml:space="preserve">Smoke Rings</t>
  </si>
  <si>
    <t xml:space="preserve">Stash</t>
  </si>
  <si>
    <t xml:space="preserve">Transform (minor)</t>
  </si>
  <si>
    <t xml:space="preserve">Tap</t>
  </si>
  <si>
    <t xml:space="preserve">Sound</t>
  </si>
  <si>
    <t xml:space="preserve">Transform (major)</t>
  </si>
  <si>
    <t xml:space="preserve">Vinegar</t>
  </si>
  <si>
    <t xml:space="preserve">Weigh</t>
  </si>
  <si>
    <t xml:space="preserve">Ministry</t>
  </si>
  <si>
    <t xml:space="preserve">Harpercraft</t>
  </si>
  <si>
    <t xml:space="preserve">Magecraft</t>
  </si>
  <si>
    <t xml:space="preserve">Survivalism</t>
  </si>
  <si>
    <t xml:space="preserve">War Magic</t>
  </si>
  <si>
    <t xml:space="preserve">Necromancy</t>
  </si>
  <si>
    <t xml:space="preserve">Thaumaturgy</t>
  </si>
  <si>
    <t xml:space="preserve">Bless</t>
  </si>
  <si>
    <t xml:space="preserve">Beguiling Voice</t>
  </si>
  <si>
    <t xml:space="preserve">Acid Ball</t>
  </si>
  <si>
    <t xml:space="preserve">Animal Forms</t>
  </si>
  <si>
    <t xml:space="preserve">Bladeturn</t>
  </si>
  <si>
    <t xml:space="preserve">Animate Dead</t>
  </si>
  <si>
    <t xml:space="preserve">Analysis</t>
  </si>
  <si>
    <t xml:space="preserve">Calm</t>
  </si>
  <si>
    <t xml:space="preserve">Changing Ways</t>
  </si>
  <si>
    <t xml:space="preserve">Acid Bolt</t>
  </si>
  <si>
    <t xml:space="preserve">Control Animal</t>
  </si>
  <si>
    <t xml:space="preserve">Dancing Weapon</t>
  </si>
  <si>
    <t xml:space="preserve">Control Undead</t>
  </si>
  <si>
    <t xml:space="preserve">Change Object Size</t>
  </si>
  <si>
    <t xml:space="preserve">Curse</t>
  </si>
  <si>
    <t xml:space="preserve">Charm</t>
  </si>
  <si>
    <t xml:space="preserve">Animal Transformation</t>
  </si>
  <si>
    <t xml:space="preserve">Find Shelter</t>
  </si>
  <si>
    <t xml:space="preserve">Deflections</t>
  </si>
  <si>
    <t xml:space="preserve">Create Undead</t>
  </si>
  <si>
    <t xml:space="preserve">Conjure Animal</t>
  </si>
  <si>
    <t xml:space="preserve">Dreams</t>
  </si>
  <si>
    <t xml:space="preserve">Confusion</t>
  </si>
  <si>
    <t xml:space="preserve">Creature Transformation</t>
  </si>
  <si>
    <t xml:space="preserve">Haste</t>
  </si>
  <si>
    <t xml:space="preserve">Elemental Weapon</t>
  </si>
  <si>
    <t xml:space="preserve">Disease</t>
  </si>
  <si>
    <t xml:space="preserve">Conjure Creature</t>
  </si>
  <si>
    <t xml:space="preserve">Drain Life</t>
  </si>
  <si>
    <t xml:space="preserve">Distractions</t>
  </si>
  <si>
    <t xml:space="preserve">Herbal Enhancements</t>
  </si>
  <si>
    <t xml:space="preserve">Guardian Blades</t>
  </si>
  <si>
    <t xml:space="preserve">Fire Nerves</t>
  </si>
  <si>
    <t xml:space="preserve">Conjure Item</t>
  </si>
  <si>
    <t xml:space="preserve">Guidance</t>
  </si>
  <si>
    <t xml:space="preserve">Fear</t>
  </si>
  <si>
    <t xml:space="preserve">Hues</t>
  </si>
  <si>
    <t xml:space="preserve">Hammer Strike</t>
  </si>
  <si>
    <t xml:space="preserve">Inflict Injury</t>
  </si>
  <si>
    <t xml:space="preserve">Deflect Spell</t>
  </si>
  <si>
    <t xml:space="preserve">Jolts</t>
  </si>
  <si>
    <t xml:space="preserve">Fly</t>
  </si>
  <si>
    <t xml:space="preserve">Locate Food</t>
  </si>
  <si>
    <t xml:space="preserve">Magic Shield</t>
  </si>
  <si>
    <t xml:space="preserve">Inflict Pain</t>
  </si>
  <si>
    <t xml:space="preserve">Force Wall</t>
  </si>
  <si>
    <t xml:space="preserve">Holy Symbol</t>
  </si>
  <si>
    <t xml:space="preserve">Past Visions</t>
  </si>
  <si>
    <t xml:space="preserve">Growth</t>
  </si>
  <si>
    <t xml:space="preserve">Natural Trap</t>
  </si>
  <si>
    <t xml:space="preserve">Mantlet</t>
  </si>
  <si>
    <t xml:space="preserve">Poison Air</t>
  </si>
  <si>
    <t xml:space="preserve">Imbue Bonus</t>
  </si>
  <si>
    <t xml:space="preserve">Intuitions</t>
  </si>
  <si>
    <t xml:space="preserve">Phantasm</t>
  </si>
  <si>
    <t xml:space="preserve">Nature’s Awareness</t>
  </si>
  <si>
    <t xml:space="preserve">Mighty Charge</t>
  </si>
  <si>
    <t xml:space="preserve">Poison Enhancement</t>
  </si>
  <si>
    <t xml:space="preserve">Imbue Charge</t>
  </si>
  <si>
    <t xml:space="preserve">Turn Undead</t>
  </si>
  <si>
    <t xml:space="preserve">Project Voice</t>
  </si>
  <si>
    <t xml:space="preserve">Invisibility</t>
  </si>
  <si>
    <t xml:space="preserve">Nature’s Strength</t>
  </si>
  <si>
    <t xml:space="preserve">Reload Weapon</t>
  </si>
  <si>
    <t xml:space="preserve">Speak with the Dead</t>
  </si>
  <si>
    <t xml:space="preserve">Imbue Exotic</t>
  </si>
  <si>
    <t xml:space="preserve">Unluck</t>
  </si>
  <si>
    <t xml:space="preserve">Quiet Ways</t>
  </si>
  <si>
    <t xml:space="preserve">Nature’ Tongues</t>
  </si>
  <si>
    <t xml:space="preserve">Resist Damage</t>
  </si>
  <si>
    <t xml:space="preserve">Summon Undead</t>
  </si>
  <si>
    <t xml:space="preserve">Imbue Spell</t>
  </si>
  <si>
    <t xml:space="preserve">Sleep</t>
  </si>
  <si>
    <t xml:space="preserve">Long Door</t>
  </si>
  <si>
    <t xml:space="preserve">Path Lore</t>
  </si>
  <si>
    <t xml:space="preserve">Sharpshooter</t>
  </si>
  <si>
    <t xml:space="preserve">Undead Mastery</t>
  </si>
  <si>
    <t xml:space="preserve">Long Door Item</t>
  </si>
  <si>
    <t xml:space="preserve">Speed Reading</t>
  </si>
  <si>
    <t xml:space="preserve">Mage Armor</t>
  </si>
  <si>
    <t xml:space="preserve">Plant Disguise</t>
  </si>
  <si>
    <t xml:space="preserve">Warrior’s Might</t>
  </si>
  <si>
    <t xml:space="preserve">Weaken Agility</t>
  </si>
  <si>
    <t xml:space="preserve">Magestaff</t>
  </si>
  <si>
    <t xml:space="preserve">Tongues</t>
  </si>
  <si>
    <t xml:space="preserve">Merging Ways</t>
  </si>
  <si>
    <t xml:space="preserve">Predict Weather</t>
  </si>
  <si>
    <t xml:space="preserve">Weapon’s Fury</t>
  </si>
  <si>
    <t xml:space="preserve">Weaken Constitution</t>
  </si>
  <si>
    <t xml:space="preserve">Misfeel</t>
  </si>
  <si>
    <t xml:space="preserve">Repel Animal</t>
  </si>
  <si>
    <t xml:space="preserve">Weaken Insight</t>
  </si>
  <si>
    <t xml:space="preserve">Molding</t>
  </si>
  <si>
    <t xml:space="preserve">Nightvision</t>
  </si>
  <si>
    <t xml:space="preserve">Share Animal Sense</t>
  </si>
  <si>
    <t xml:space="preserve">Weaken Presence</t>
  </si>
  <si>
    <t xml:space="preserve">Passing</t>
  </si>
  <si>
    <t xml:space="preserve">Summon Animal</t>
  </si>
  <si>
    <t xml:space="preserve">Weaken Quickness</t>
  </si>
  <si>
    <t xml:space="preserve">Potion Mastery</t>
  </si>
  <si>
    <t xml:space="preserve">Plant Transformation</t>
  </si>
  <si>
    <t xml:space="preserve">Traceless Passing</t>
  </si>
  <si>
    <t xml:space="preserve">Weaken Reasoning</t>
  </si>
  <si>
    <t xml:space="preserve">Preserve Charm</t>
  </si>
  <si>
    <t xml:space="preserve">Presence</t>
  </si>
  <si>
    <t xml:space="preserve">Tree Door</t>
  </si>
  <si>
    <t xml:space="preserve">Weaken Self Discipline</t>
  </si>
  <si>
    <t xml:space="preserve">Spell Resistance</t>
  </si>
  <si>
    <t xml:space="preserve">Rune Mastery</t>
  </si>
  <si>
    <t xml:space="preserve">Tree Merge</t>
  </si>
  <si>
    <t xml:space="preserve">Weaken Strength</t>
  </si>
  <si>
    <t xml:space="preserve">Spell Shield</t>
  </si>
  <si>
    <t xml:space="preserve">Shock</t>
  </si>
  <si>
    <t xml:space="preserve">Vision Protection</t>
  </si>
  <si>
    <t xml:space="preserve">Wounding</t>
  </si>
  <si>
    <t xml:space="preserve">Stabilize Elixir</t>
  </si>
  <si>
    <t xml:space="preserve">Waiting Spell</t>
  </si>
  <si>
    <t xml:space="preserve">Vivamancy</t>
  </si>
  <si>
    <t xml:space="preserve">Wards</t>
  </si>
  <si>
    <t xml:space="preserve">Telepathic Bond</t>
  </si>
  <si>
    <t xml:space="preserve">Control Aerial Creature</t>
  </si>
  <si>
    <t xml:space="preserve">Air</t>
  </si>
  <si>
    <t xml:space="preserve">Fire</t>
  </si>
  <si>
    <t xml:space="preserve">Water</t>
  </si>
  <si>
    <t xml:space="preserve">Earth</t>
  </si>
  <si>
    <t xml:space="preserve">Crusade</t>
  </si>
  <si>
    <t xml:space="preserve">Control Aquatic Creature</t>
  </si>
  <si>
    <t xml:space="preserve">Control Land Creature</t>
  </si>
  <si>
    <t xml:space="preserve">Air Wall</t>
  </si>
  <si>
    <t xml:space="preserve">Conflagration</t>
  </si>
  <si>
    <t xml:space="preserve">Icy Aura</t>
  </si>
  <si>
    <t xml:space="preserve">Earth Tunnel</t>
  </si>
  <si>
    <t xml:space="preserve">Banish Creature</t>
  </si>
  <si>
    <t xml:space="preserve">Control Plant</t>
  </si>
  <si>
    <t xml:space="preserve">Air Form</t>
  </si>
  <si>
    <t xml:space="preserve">Fire Aura</t>
  </si>
  <si>
    <t xml:space="preserve">Cold Ball</t>
  </si>
  <si>
    <t xml:space="preserve">Earth Wall</t>
  </si>
  <si>
    <t xml:space="preserve">Banish Demon</t>
  </si>
  <si>
    <t xml:space="preserve">Cure Disease</t>
  </si>
  <si>
    <t xml:space="preserve">Breezes</t>
  </si>
  <si>
    <t xml:space="preserve">Fire Ball</t>
  </si>
  <si>
    <t xml:space="preserve">Ice Bolt</t>
  </si>
  <si>
    <t xml:space="preserve">Earthen Transmutations</t>
  </si>
  <si>
    <t xml:space="preserve">Banish Elemental</t>
  </si>
  <si>
    <t xml:space="preserve">Cure Insanity</t>
  </si>
  <si>
    <t xml:space="preserve">Cool</t>
  </si>
  <si>
    <t xml:space="preserve">Fire Bolt</t>
  </si>
  <si>
    <t xml:space="preserve">Elemental Resistance (Water)</t>
  </si>
  <si>
    <t xml:space="preserve">Fissure</t>
  </si>
  <si>
    <t xml:space="preserve">Divine Hammer</t>
  </si>
  <si>
    <t xml:space="preserve">Lifegiving</t>
  </si>
  <si>
    <t xml:space="preserve">Flash</t>
  </si>
  <si>
    <t xml:space="preserve">Elemental Resistance (Fire)</t>
  </si>
  <si>
    <t xml:space="preserve">Ice Wall</t>
  </si>
  <si>
    <t xml:space="preserve">Quicksand</t>
  </si>
  <si>
    <t xml:space="preserve">Holy Armor</t>
  </si>
  <si>
    <t xml:space="preserve">Lifekeeping</t>
  </si>
  <si>
    <t xml:space="preserve">Lightning Aura</t>
  </si>
  <si>
    <t xml:space="preserve">Extinguish Fires</t>
  </si>
  <si>
    <t xml:space="preserve">Underwater Movement</t>
  </si>
  <si>
    <t xml:space="preserve">Spikes</t>
  </si>
  <si>
    <t xml:space="preserve">Holy Aura</t>
  </si>
  <si>
    <t xml:space="preserve">Major Healing</t>
  </si>
  <si>
    <t xml:space="preserve">Lightning Ball</t>
  </si>
  <si>
    <t xml:space="preserve">Fire Wall</t>
  </si>
  <si>
    <t xml:space="preserve">Water Corridor</t>
  </si>
  <si>
    <t xml:space="preserve">Tremors</t>
  </si>
  <si>
    <t xml:space="preserve">Holy Weapon</t>
  </si>
  <si>
    <t xml:space="preserve">Neutralize Poison</t>
  </si>
  <si>
    <t xml:space="preserve">Lightning Bolt</t>
  </si>
  <si>
    <t xml:space="preserve">Heat</t>
  </si>
  <si>
    <t xml:space="preserve">Water Form</t>
  </si>
  <si>
    <t xml:space="preserve">Trench</t>
  </si>
  <si>
    <t xml:space="preserve">Prayer of Courage</t>
  </si>
  <si>
    <t xml:space="preserve">Plant Growth</t>
  </si>
  <si>
    <t xml:space="preserve">Elemental Resistance (Air)</t>
  </si>
  <si>
    <t xml:space="preserve">Water Wall</t>
  </si>
  <si>
    <t xml:space="preserve">Prayer of Inspiration</t>
  </si>
  <si>
    <t xml:space="preserve">Plant Healing</t>
  </si>
  <si>
    <t xml:space="preserve">Icy Mist Wall</t>
  </si>
  <si>
    <t xml:space="preserve">Prayer of Protection</t>
  </si>
  <si>
    <t xml:space="preserve">Rejuvenation</t>
  </si>
  <si>
    <t xml:space="preserve">Obscuring Mist</t>
  </si>
  <si>
    <t xml:space="preserve">Prayer of Shielding</t>
  </si>
  <si>
    <t xml:space="preserve">Restoration</t>
  </si>
  <si>
    <t xml:space="preserve">Stun Cloud</t>
  </si>
  <si>
    <t xml:space="preserve">Summon Aerial Creature</t>
  </si>
  <si>
    <t xml:space="preserve">Unfog</t>
  </si>
  <si>
    <t xml:space="preserve">Summon Aquatic Creature</t>
  </si>
  <si>
    <t xml:space="preserve">Vacuum</t>
  </si>
  <si>
    <t xml:space="preserve">Summon Land Creature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</si>
</sst>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Untitled1" xfId="20"/>
    <cellStyle name="Untitled2" xfId="21"/>
  </cellStyles>
  <dxfs count="5"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81D41A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FFFFFF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81D41A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00FFFFFF"/>
        <sz val="10"/>
        <u val="none"/>
      </font>
      <numFmt numFmtId="164" formatCode="General"/>
      <fill>
        <patternFill>
          <bgColor rgb="00FFFFFF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:A39"/>
    </sheetView>
  </sheetViews>
  <sheetFormatPr defaultColWidth="11.60546875" defaultRowHeight="12.8" zeroHeight="false" outlineLevelRow="0" outlineLevelCol="0"/>
  <cols>
    <col collapsed="false" customWidth="true" hidden="false" outlineLevel="0" max="1" min="1" style="1" width="3.34"/>
    <col collapsed="false" customWidth="true" hidden="false" outlineLevel="0" max="2" min="2" style="1" width="17.09"/>
    <col collapsed="false" customWidth="true" hidden="false" outlineLevel="0" max="3" min="3" style="1" width="4.86"/>
    <col collapsed="false" customWidth="true" hidden="false" outlineLevel="0" max="4" min="4" style="1" width="16.11"/>
    <col collapsed="false" customWidth="true" hidden="false" outlineLevel="0" max="5" min="5" style="1" width="7.49"/>
    <col collapsed="false" customWidth="true" hidden="false" outlineLevel="0" max="6" min="6" style="1" width="8.06"/>
    <col collapsed="false" customWidth="true" hidden="false" outlineLevel="0" max="7" min="7" style="1" width="15"/>
    <col collapsed="false" customWidth="true" hidden="false" outlineLevel="0" max="8" min="8" style="1" width="8.19"/>
    <col collapsed="false" customWidth="true" hidden="false" outlineLevel="0" max="9" min="9" style="1" width="1.3"/>
    <col collapsed="false" customWidth="true" hidden="false" outlineLevel="0" max="10" min="10" style="1" width="2.64"/>
    <col collapsed="false" customWidth="true" hidden="false" outlineLevel="0" max="11" min="11" style="1" width="16.39"/>
    <col collapsed="false" customWidth="true" hidden="false" outlineLevel="0" max="12" min="12" style="1" width="4.97"/>
    <col collapsed="false" customWidth="true" hidden="false" outlineLevel="0" max="13" min="13" style="1" width="15.14"/>
    <col collapsed="false" customWidth="true" hidden="false" outlineLevel="0" max="14" min="14" style="1" width="7.22"/>
    <col collapsed="false" customWidth="true" hidden="false" outlineLevel="0" max="16" min="15" style="1" width="10"/>
    <col collapsed="false" customWidth="true" hidden="false" outlineLevel="0" max="17" min="17" style="1" width="7.08"/>
    <col collapsed="false" customWidth="true" hidden="false" outlineLevel="0" max="18" min="18" style="1" width="1.3"/>
    <col collapsed="false" customWidth="true" hidden="false" outlineLevel="0" max="19" min="19" style="1" width="22.79"/>
    <col collapsed="false" customWidth="true" hidden="false" outlineLevel="0" max="20" min="20" style="1" width="3.61"/>
    <col collapsed="false" customWidth="true" hidden="false" outlineLevel="0" max="21" min="21" style="1" width="15.56"/>
    <col collapsed="false" customWidth="true" hidden="false" outlineLevel="0" max="22" min="22" style="1" width="4.17"/>
    <col collapsed="false" customWidth="true" hidden="false" outlineLevel="0" max="23" min="23" style="1" width="1.3"/>
    <col collapsed="false" customWidth="true" hidden="false" outlineLevel="0" max="24" min="24" style="1" width="18.89"/>
    <col collapsed="false" customWidth="true" hidden="false" outlineLevel="0" max="25" min="25" style="1" width="20.29"/>
  </cols>
  <sheetData>
    <row r="1" customFormat="false" ht="12.8" hidden="false" customHeight="false" outlineLevel="0" collapsed="false">
      <c r="B1" s="2" t="s">
        <v>0</v>
      </c>
      <c r="C1" s="2" t="s">
        <v>1</v>
      </c>
      <c r="D1" s="2" t="s">
        <v>2</v>
      </c>
      <c r="E1" s="2" t="s">
        <v>2</v>
      </c>
      <c r="F1" s="2" t="s">
        <v>2</v>
      </c>
      <c r="G1" s="2" t="s">
        <v>3</v>
      </c>
      <c r="H1" s="2" t="s">
        <v>3</v>
      </c>
      <c r="I1" s="3"/>
      <c r="J1" s="2"/>
      <c r="K1" s="2" t="s">
        <v>4</v>
      </c>
      <c r="L1" s="2" t="s">
        <v>1</v>
      </c>
      <c r="M1" s="2" t="s">
        <v>2</v>
      </c>
      <c r="N1" s="2" t="s">
        <v>2</v>
      </c>
      <c r="O1" s="2" t="s">
        <v>3</v>
      </c>
      <c r="P1" s="2" t="s">
        <v>3</v>
      </c>
      <c r="Q1" s="2" t="s">
        <v>3</v>
      </c>
      <c r="R1" s="3"/>
      <c r="S1" s="2" t="s">
        <v>5</v>
      </c>
      <c r="T1" s="2"/>
      <c r="U1" s="2" t="s">
        <v>6</v>
      </c>
      <c r="V1" s="2"/>
      <c r="W1" s="4"/>
      <c r="X1" s="2" t="s">
        <v>7</v>
      </c>
      <c r="Y1" s="2" t="s">
        <v>8</v>
      </c>
    </row>
    <row r="2" customFormat="false" ht="12.8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Format="false" ht="12.8" hidden="false" customHeight="false" outlineLevel="0" collapsed="false">
      <c r="B3" s="5" t="s">
        <v>9</v>
      </c>
      <c r="D3" s="6" t="s">
        <v>10</v>
      </c>
      <c r="G3" s="6" t="s">
        <v>11</v>
      </c>
      <c r="I3" s="4"/>
      <c r="K3" s="5" t="s">
        <v>12</v>
      </c>
      <c r="M3" s="6" t="s">
        <v>13</v>
      </c>
      <c r="O3" s="6" t="s">
        <v>14</v>
      </c>
      <c r="P3" s="6" t="s">
        <v>15</v>
      </c>
      <c r="R3" s="4"/>
      <c r="S3" s="6" t="s">
        <v>16</v>
      </c>
      <c r="T3" s="7" t="n">
        <f aca="false">SUM(A5,A6, A13,A18)</f>
        <v>0</v>
      </c>
      <c r="U3" s="6" t="s">
        <v>17</v>
      </c>
      <c r="V3" s="8" t="n">
        <f aca="false">A38</f>
        <v>0</v>
      </c>
      <c r="W3" s="4"/>
      <c r="X3" s="1" t="s">
        <v>18</v>
      </c>
      <c r="Y3" s="1" t="s">
        <v>19</v>
      </c>
    </row>
    <row r="4" customFormat="false" ht="12.8" hidden="false" customHeight="false" outlineLevel="0" collapsed="false">
      <c r="B4" s="5" t="s">
        <v>20</v>
      </c>
      <c r="D4" s="6" t="s">
        <v>21</v>
      </c>
      <c r="G4" s="6" t="s">
        <v>22</v>
      </c>
      <c r="H4" s="6" t="s">
        <v>23</v>
      </c>
      <c r="I4" s="4"/>
      <c r="K4" s="5" t="s">
        <v>24</v>
      </c>
      <c r="M4" s="6" t="s">
        <v>13</v>
      </c>
      <c r="O4" s="6" t="s">
        <v>14</v>
      </c>
      <c r="P4" s="6" t="s">
        <v>25</v>
      </c>
      <c r="R4" s="4"/>
      <c r="S4" s="6" t="s">
        <v>18</v>
      </c>
      <c r="T4" s="8" t="n">
        <f aca="false">A17</f>
        <v>0</v>
      </c>
      <c r="U4" s="6" t="s">
        <v>26</v>
      </c>
      <c r="V4" s="8" t="n">
        <f aca="false">A34</f>
        <v>0</v>
      </c>
      <c r="W4" s="4"/>
      <c r="X4" s="1" t="s">
        <v>26</v>
      </c>
      <c r="Y4" s="1" t="s">
        <v>27</v>
      </c>
    </row>
    <row r="5" customFormat="false" ht="12.8" hidden="false" customHeight="false" outlineLevel="0" collapsed="false">
      <c r="B5" s="5" t="s">
        <v>28</v>
      </c>
      <c r="D5" s="6" t="s">
        <v>16</v>
      </c>
      <c r="G5" s="6" t="s">
        <v>22</v>
      </c>
      <c r="I5" s="4"/>
      <c r="K5" s="5" t="s">
        <v>29</v>
      </c>
      <c r="M5" s="6" t="s">
        <v>13</v>
      </c>
      <c r="O5" s="6" t="s">
        <v>14</v>
      </c>
      <c r="P5" s="6" t="s">
        <v>30</v>
      </c>
      <c r="R5" s="4"/>
      <c r="S5" s="6" t="s">
        <v>31</v>
      </c>
      <c r="T5" s="8" t="n">
        <f aca="false">SUM(A11,J17)</f>
        <v>0</v>
      </c>
      <c r="U5" s="6" t="s">
        <v>30</v>
      </c>
      <c r="V5" s="8" t="n">
        <f aca="false">SUM(A19,J5)</f>
        <v>0</v>
      </c>
      <c r="W5" s="4"/>
      <c r="X5" s="1" t="s">
        <v>32</v>
      </c>
      <c r="Y5" s="1" t="s">
        <v>33</v>
      </c>
    </row>
    <row r="6" customFormat="false" ht="12.8" hidden="false" customHeight="false" outlineLevel="0" collapsed="false">
      <c r="B6" s="5" t="s">
        <v>34</v>
      </c>
      <c r="D6" s="6" t="s">
        <v>16</v>
      </c>
      <c r="G6" s="6" t="s">
        <v>35</v>
      </c>
      <c r="I6" s="4"/>
      <c r="K6" s="5" t="s">
        <v>36</v>
      </c>
      <c r="M6" s="6" t="s">
        <v>37</v>
      </c>
      <c r="O6" s="6" t="s">
        <v>22</v>
      </c>
      <c r="R6" s="4"/>
      <c r="S6" s="6" t="s">
        <v>38</v>
      </c>
      <c r="T6" s="8" t="n">
        <f aca="false">SUM(A11,J17)</f>
        <v>0</v>
      </c>
      <c r="U6" s="6" t="s">
        <v>22</v>
      </c>
      <c r="V6" s="8" t="n">
        <f aca="false">SUM(A4,A5,A10,A16,A20,A21,A30,J6,J7,J20,J22,J26,J27,J31)</f>
        <v>0</v>
      </c>
      <c r="W6" s="4"/>
      <c r="X6" s="1" t="s">
        <v>39</v>
      </c>
      <c r="Y6" s="1" t="s">
        <v>40</v>
      </c>
    </row>
    <row r="7" customFormat="false" ht="12.8" hidden="false" customHeight="false" outlineLevel="0" collapsed="false">
      <c r="B7" s="5" t="s">
        <v>41</v>
      </c>
      <c r="D7" s="6" t="s">
        <v>42</v>
      </c>
      <c r="G7" s="6" t="s">
        <v>43</v>
      </c>
      <c r="H7" s="6" t="s">
        <v>44</v>
      </c>
      <c r="I7" s="4"/>
      <c r="K7" s="5" t="s">
        <v>45</v>
      </c>
      <c r="M7" s="6" t="s">
        <v>46</v>
      </c>
      <c r="O7" s="6" t="s">
        <v>22</v>
      </c>
      <c r="P7" s="6" t="s">
        <v>47</v>
      </c>
      <c r="R7" s="4"/>
      <c r="S7" s="6" t="s">
        <v>39</v>
      </c>
      <c r="T7" s="8" t="n">
        <f aca="false">A27</f>
        <v>0</v>
      </c>
      <c r="U7" s="6" t="s">
        <v>48</v>
      </c>
      <c r="V7" s="8" t="n">
        <f aca="false">SUM(J8,J27)</f>
        <v>0</v>
      </c>
      <c r="W7" s="4"/>
      <c r="X7" s="1" t="s">
        <v>48</v>
      </c>
      <c r="Y7" s="1" t="s">
        <v>49</v>
      </c>
    </row>
    <row r="8" customFormat="false" ht="12.8" hidden="false" customHeight="false" outlineLevel="0" collapsed="false">
      <c r="B8" s="5" t="s">
        <v>50</v>
      </c>
      <c r="D8" s="6" t="s">
        <v>42</v>
      </c>
      <c r="G8" s="6" t="s">
        <v>35</v>
      </c>
      <c r="I8" s="4"/>
      <c r="K8" s="5" t="s">
        <v>51</v>
      </c>
      <c r="M8" s="6" t="s">
        <v>52</v>
      </c>
      <c r="O8" s="6" t="s">
        <v>48</v>
      </c>
      <c r="P8" s="6" t="s">
        <v>53</v>
      </c>
      <c r="R8" s="4"/>
      <c r="S8" s="6" t="s">
        <v>54</v>
      </c>
      <c r="T8" s="8" t="n">
        <f aca="false">SUM(A14,A24,A27)</f>
        <v>0</v>
      </c>
      <c r="U8" s="6" t="s">
        <v>25</v>
      </c>
      <c r="V8" s="8" t="n">
        <f aca="false">SUM(J4,J23)</f>
        <v>0</v>
      </c>
      <c r="W8" s="4"/>
      <c r="X8" s="1" t="s">
        <v>54</v>
      </c>
      <c r="Y8" s="1" t="s">
        <v>55</v>
      </c>
    </row>
    <row r="9" customFormat="false" ht="12.8" hidden="false" customHeight="false" outlineLevel="0" collapsed="false">
      <c r="B9" s="5" t="s">
        <v>56</v>
      </c>
      <c r="D9" s="6" t="s">
        <v>57</v>
      </c>
      <c r="G9" s="6" t="s">
        <v>58</v>
      </c>
      <c r="I9" s="4"/>
      <c r="K9" s="5" t="s">
        <v>59</v>
      </c>
      <c r="M9" s="6" t="s">
        <v>60</v>
      </c>
      <c r="O9" s="6" t="s">
        <v>14</v>
      </c>
      <c r="R9" s="4"/>
      <c r="S9" s="9" t="s">
        <v>61</v>
      </c>
      <c r="T9" s="8" t="n">
        <f aca="false">SUM(J25,J30)</f>
        <v>0</v>
      </c>
      <c r="U9" s="6" t="s">
        <v>27</v>
      </c>
      <c r="V9" s="8" t="n">
        <f aca="false">A34</f>
        <v>0</v>
      </c>
      <c r="W9" s="4"/>
      <c r="X9" s="1" t="s">
        <v>62</v>
      </c>
      <c r="Y9" s="1" t="s">
        <v>63</v>
      </c>
    </row>
    <row r="10" customFormat="false" ht="12.8" hidden="false" customHeight="false" outlineLevel="0" collapsed="false">
      <c r="B10" s="5" t="s">
        <v>64</v>
      </c>
      <c r="D10" s="6" t="s">
        <v>65</v>
      </c>
      <c r="G10" s="6" t="s">
        <v>22</v>
      </c>
      <c r="I10" s="4"/>
      <c r="K10" s="5" t="s">
        <v>66</v>
      </c>
      <c r="M10" s="6" t="s">
        <v>42</v>
      </c>
      <c r="O10" s="6" t="s">
        <v>67</v>
      </c>
      <c r="R10" s="4"/>
      <c r="S10" s="6" t="s">
        <v>46</v>
      </c>
      <c r="T10" s="8" t="n">
        <f aca="false">SUM(A22,J7,)</f>
        <v>0</v>
      </c>
      <c r="U10" s="6" t="s">
        <v>68</v>
      </c>
      <c r="V10" s="8" t="n">
        <f aca="false">SUM(J23,J28)</f>
        <v>0</v>
      </c>
      <c r="W10" s="4"/>
      <c r="X10" s="1" t="s">
        <v>63</v>
      </c>
      <c r="Y10" s="1" t="s">
        <v>62</v>
      </c>
    </row>
    <row r="11" customFormat="false" ht="12.8" hidden="false" customHeight="false" outlineLevel="0" collapsed="false">
      <c r="B11" s="5" t="s">
        <v>69</v>
      </c>
      <c r="C11" s="8"/>
      <c r="D11" s="6" t="s">
        <v>32</v>
      </c>
      <c r="G11" s="6" t="s">
        <v>35</v>
      </c>
      <c r="I11" s="4"/>
      <c r="K11" s="5" t="s">
        <v>70</v>
      </c>
      <c r="M11" s="6" t="s">
        <v>42</v>
      </c>
      <c r="O11" s="6" t="s">
        <v>71</v>
      </c>
      <c r="R11" s="4"/>
      <c r="S11" s="6" t="s">
        <v>72</v>
      </c>
      <c r="T11" s="8" t="n">
        <f aca="false">A24</f>
        <v>0</v>
      </c>
      <c r="U11" s="6" t="s">
        <v>67</v>
      </c>
      <c r="V11" s="8" t="n">
        <f aca="false">SUM(J10,J15)</f>
        <v>0</v>
      </c>
      <c r="W11" s="4"/>
      <c r="X11" s="1" t="s">
        <v>73</v>
      </c>
      <c r="Y11" s="1" t="s">
        <v>74</v>
      </c>
    </row>
    <row r="12" customFormat="false" ht="12.8" hidden="false" customHeight="false" outlineLevel="0" collapsed="false">
      <c r="B12" s="5" t="s">
        <v>75</v>
      </c>
      <c r="C12" s="8"/>
      <c r="D12" s="6" t="s">
        <v>76</v>
      </c>
      <c r="G12" s="6" t="s">
        <v>77</v>
      </c>
      <c r="I12" s="4"/>
      <c r="K12" s="5" t="s">
        <v>78</v>
      </c>
      <c r="M12" s="6" t="s">
        <v>42</v>
      </c>
      <c r="O12" s="6" t="s">
        <v>14</v>
      </c>
      <c r="R12" s="4"/>
      <c r="S12" s="6" t="s">
        <v>76</v>
      </c>
      <c r="T12" s="8" t="n">
        <f aca="false">SUM(A12,A19,A23,A37,A38,J23,J28)</f>
        <v>0</v>
      </c>
      <c r="U12" s="6" t="s">
        <v>62</v>
      </c>
      <c r="V12" s="8" t="n">
        <f aca="false">A27</f>
        <v>0</v>
      </c>
      <c r="W12" s="4"/>
      <c r="X12" s="1" t="s">
        <v>52</v>
      </c>
      <c r="Y12" s="1" t="s">
        <v>79</v>
      </c>
    </row>
    <row r="13" customFormat="false" ht="12.8" hidden="false" customHeight="false" outlineLevel="0" collapsed="false">
      <c r="B13" s="5" t="s">
        <v>80</v>
      </c>
      <c r="D13" s="6" t="s">
        <v>16</v>
      </c>
      <c r="E13" s="10"/>
      <c r="F13" s="10"/>
      <c r="G13" s="6" t="s">
        <v>35</v>
      </c>
      <c r="I13" s="4"/>
      <c r="K13" s="5" t="s">
        <v>81</v>
      </c>
      <c r="M13" s="6" t="s">
        <v>42</v>
      </c>
      <c r="O13" s="6" t="s">
        <v>35</v>
      </c>
      <c r="R13" s="4"/>
      <c r="S13" s="6" t="s">
        <v>55</v>
      </c>
      <c r="T13" s="8" t="n">
        <f aca="false">SUM(A14,A24,A27)</f>
        <v>0</v>
      </c>
      <c r="U13" s="6" t="s">
        <v>82</v>
      </c>
      <c r="V13" s="8" t="n">
        <f aca="false">J19</f>
        <v>0</v>
      </c>
      <c r="W13" s="4"/>
      <c r="X13" s="1" t="s">
        <v>83</v>
      </c>
      <c r="Y13" s="1" t="s">
        <v>84</v>
      </c>
    </row>
    <row r="14" customFormat="false" ht="12.8" hidden="false" customHeight="false" outlineLevel="0" collapsed="false">
      <c r="B14" s="5" t="s">
        <v>85</v>
      </c>
      <c r="C14" s="8"/>
      <c r="D14" s="6" t="s">
        <v>54</v>
      </c>
      <c r="E14" s="6" t="s">
        <v>86</v>
      </c>
      <c r="F14" s="6" t="s">
        <v>87</v>
      </c>
      <c r="G14" s="6" t="s">
        <v>35</v>
      </c>
      <c r="I14" s="4"/>
      <c r="K14" s="5" t="s">
        <v>88</v>
      </c>
      <c r="M14" s="6" t="s">
        <v>42</v>
      </c>
      <c r="N14" s="6" t="s">
        <v>89</v>
      </c>
      <c r="O14" s="6" t="s">
        <v>14</v>
      </c>
      <c r="R14" s="4"/>
      <c r="S14" s="9" t="s">
        <v>52</v>
      </c>
      <c r="T14" s="8" t="n">
        <f aca="false">SUM(J8,J18,J27,J32)</f>
        <v>0</v>
      </c>
      <c r="U14" s="6" t="s">
        <v>63</v>
      </c>
      <c r="V14" s="8" t="n">
        <f aca="false">A27</f>
        <v>0</v>
      </c>
      <c r="W14" s="4"/>
      <c r="X14" s="1" t="s">
        <v>90</v>
      </c>
      <c r="Y14" s="1" t="s">
        <v>68</v>
      </c>
    </row>
    <row r="15" customFormat="false" ht="12.8" hidden="false" customHeight="false" outlineLevel="0" collapsed="false">
      <c r="B15" s="5" t="s">
        <v>91</v>
      </c>
      <c r="D15" s="6" t="s">
        <v>92</v>
      </c>
      <c r="G15" s="6" t="s">
        <v>35</v>
      </c>
      <c r="I15" s="4"/>
      <c r="K15" s="5" t="s">
        <v>93</v>
      </c>
      <c r="M15" s="6" t="s">
        <v>42</v>
      </c>
      <c r="O15" s="6" t="s">
        <v>71</v>
      </c>
      <c r="P15" s="6" t="s">
        <v>67</v>
      </c>
      <c r="R15" s="4"/>
      <c r="S15" s="6" t="s">
        <v>10</v>
      </c>
      <c r="T15" s="8" t="n">
        <f aca="false">SUM(A3,J24)</f>
        <v>0</v>
      </c>
      <c r="U15" s="6" t="s">
        <v>94</v>
      </c>
      <c r="V15" s="8" t="n">
        <f aca="false">A35</f>
        <v>0</v>
      </c>
      <c r="W15" s="4"/>
      <c r="X15" s="1" t="s">
        <v>95</v>
      </c>
      <c r="Y15" s="1" t="s">
        <v>96</v>
      </c>
    </row>
    <row r="16" customFormat="false" ht="12.8" hidden="false" customHeight="false" outlineLevel="0" collapsed="false">
      <c r="B16" s="5" t="s">
        <v>97</v>
      </c>
      <c r="D16" s="6" t="s">
        <v>98</v>
      </c>
      <c r="G16" s="6" t="s">
        <v>22</v>
      </c>
      <c r="I16" s="4"/>
      <c r="K16" s="5" t="s">
        <v>99</v>
      </c>
      <c r="M16" s="6" t="s">
        <v>60</v>
      </c>
      <c r="N16" s="8"/>
      <c r="O16" s="6" t="s">
        <v>14</v>
      </c>
      <c r="R16" s="4"/>
      <c r="S16" s="6" t="s">
        <v>13</v>
      </c>
      <c r="T16" s="8" t="n">
        <f aca="false">SUM(J3,J4,J5)</f>
        <v>0</v>
      </c>
      <c r="U16" s="6" t="s">
        <v>100</v>
      </c>
      <c r="V16" s="8" t="n">
        <f aca="false">A23</f>
        <v>0</v>
      </c>
      <c r="W16" s="4"/>
    </row>
    <row r="17" customFormat="false" ht="12.8" hidden="false" customHeight="false" outlineLevel="0" collapsed="false">
      <c r="B17" s="5" t="s">
        <v>101</v>
      </c>
      <c r="C17" s="8"/>
      <c r="D17" s="6" t="s">
        <v>18</v>
      </c>
      <c r="G17" s="6" t="s">
        <v>102</v>
      </c>
      <c r="I17" s="4"/>
      <c r="K17" s="5" t="s">
        <v>103</v>
      </c>
      <c r="M17" s="6" t="s">
        <v>32</v>
      </c>
      <c r="N17" s="8"/>
      <c r="O17" s="6" t="s">
        <v>35</v>
      </c>
      <c r="R17" s="4"/>
      <c r="S17" s="6" t="s">
        <v>37</v>
      </c>
      <c r="T17" s="8" t="n">
        <f aca="false">SUM(A20,A21,A30,J6,J26)</f>
        <v>0</v>
      </c>
      <c r="U17" s="6" t="s">
        <v>58</v>
      </c>
      <c r="V17" s="8" t="n">
        <f aca="false">SUM(A9,A31)</f>
        <v>0</v>
      </c>
      <c r="W17" s="4"/>
    </row>
    <row r="18" customFormat="false" ht="12.8" hidden="false" customHeight="false" outlineLevel="0" collapsed="false">
      <c r="B18" s="5" t="s">
        <v>104</v>
      </c>
      <c r="D18" s="6" t="s">
        <v>16</v>
      </c>
      <c r="G18" s="6" t="s">
        <v>105</v>
      </c>
      <c r="I18" s="4"/>
      <c r="K18" s="5" t="s">
        <v>106</v>
      </c>
      <c r="M18" s="6" t="s">
        <v>52</v>
      </c>
      <c r="N18" s="8"/>
      <c r="O18" s="6" t="s">
        <v>11</v>
      </c>
      <c r="P18" s="6" t="s">
        <v>107</v>
      </c>
      <c r="R18" s="4"/>
      <c r="S18" s="6" t="s">
        <v>83</v>
      </c>
      <c r="T18" s="8" t="n">
        <f aca="false">SUM(A25,J20)</f>
        <v>0</v>
      </c>
      <c r="U18" s="6" t="s">
        <v>77</v>
      </c>
      <c r="V18" s="8" t="n">
        <f aca="false">A12</f>
        <v>0</v>
      </c>
      <c r="W18" s="4"/>
    </row>
    <row r="19" customFormat="false" ht="12.8" hidden="false" customHeight="false" outlineLevel="0" collapsed="false">
      <c r="B19" s="5" t="s">
        <v>108</v>
      </c>
      <c r="D19" s="6" t="s">
        <v>76</v>
      </c>
      <c r="G19" s="6" t="s">
        <v>30</v>
      </c>
      <c r="H19" s="6" t="s">
        <v>109</v>
      </c>
      <c r="I19" s="4"/>
      <c r="K19" s="5" t="s">
        <v>110</v>
      </c>
      <c r="M19" s="6" t="s">
        <v>42</v>
      </c>
      <c r="O19" s="6" t="s">
        <v>82</v>
      </c>
      <c r="R19" s="4"/>
      <c r="S19" s="6" t="s">
        <v>21</v>
      </c>
      <c r="T19" s="8" t="n">
        <f aca="false">SUM(A4,A35)</f>
        <v>0</v>
      </c>
      <c r="U19" s="6" t="s">
        <v>111</v>
      </c>
      <c r="V19" s="8" t="n">
        <f aca="false">A24</f>
        <v>0</v>
      </c>
      <c r="W19" s="4"/>
    </row>
    <row r="20" customFormat="false" ht="12.8" hidden="false" customHeight="false" outlineLevel="0" collapsed="false">
      <c r="B20" s="5" t="s">
        <v>112</v>
      </c>
      <c r="D20" s="6" t="s">
        <v>37</v>
      </c>
      <c r="E20" s="8"/>
      <c r="F20" s="8"/>
      <c r="G20" s="6" t="s">
        <v>22</v>
      </c>
      <c r="I20" s="4"/>
      <c r="K20" s="5" t="s">
        <v>113</v>
      </c>
      <c r="M20" s="6" t="s">
        <v>83</v>
      </c>
      <c r="O20" s="6" t="s">
        <v>22</v>
      </c>
      <c r="P20" s="6" t="s">
        <v>114</v>
      </c>
      <c r="R20" s="4"/>
      <c r="S20" s="6" t="s">
        <v>115</v>
      </c>
      <c r="T20" s="8" t="n">
        <f aca="false">A27</f>
        <v>0</v>
      </c>
      <c r="U20" s="6" t="s">
        <v>11</v>
      </c>
      <c r="V20" s="8" t="n">
        <f aca="false">SUM(A3,J18)</f>
        <v>0</v>
      </c>
      <c r="W20" s="4"/>
      <c r="X20" s="11" t="s">
        <v>116</v>
      </c>
      <c r="Y20" s="11" t="s">
        <v>117</v>
      </c>
    </row>
    <row r="21" customFormat="false" ht="12.8" hidden="false" customHeight="false" outlineLevel="0" collapsed="false">
      <c r="B21" s="5" t="s">
        <v>118</v>
      </c>
      <c r="D21" s="6" t="s">
        <v>37</v>
      </c>
      <c r="E21" s="8"/>
      <c r="F21" s="8"/>
      <c r="G21" s="6" t="s">
        <v>22</v>
      </c>
      <c r="I21" s="4"/>
      <c r="K21" s="5" t="s">
        <v>119</v>
      </c>
      <c r="M21" s="6" t="s">
        <v>120</v>
      </c>
      <c r="O21" s="6" t="s">
        <v>35</v>
      </c>
      <c r="P21" s="6" t="s">
        <v>121</v>
      </c>
      <c r="R21" s="4"/>
      <c r="S21" s="6" t="s">
        <v>122</v>
      </c>
      <c r="T21" s="8" t="n">
        <f aca="false">J22</f>
        <v>0</v>
      </c>
      <c r="U21" s="6" t="s">
        <v>123</v>
      </c>
      <c r="V21" s="8" t="n">
        <f aca="false">SUM(A28,A29)</f>
        <v>0</v>
      </c>
      <c r="W21" s="4"/>
      <c r="X21" s="12" t="s">
        <v>124</v>
      </c>
      <c r="Y21" s="12" t="s">
        <v>125</v>
      </c>
    </row>
    <row r="22" customFormat="false" ht="12.8" hidden="false" customHeight="false" outlineLevel="0" collapsed="false">
      <c r="B22" s="5" t="s">
        <v>126</v>
      </c>
      <c r="C22" s="8"/>
      <c r="D22" s="6" t="s">
        <v>46</v>
      </c>
      <c r="G22" s="6" t="s">
        <v>35</v>
      </c>
      <c r="I22" s="4"/>
      <c r="K22" s="5" t="s">
        <v>127</v>
      </c>
      <c r="M22" s="6" t="s">
        <v>122</v>
      </c>
      <c r="O22" s="6" t="s">
        <v>22</v>
      </c>
      <c r="R22" s="4"/>
      <c r="S22" s="6" t="s">
        <v>120</v>
      </c>
      <c r="T22" s="8" t="n">
        <f aca="false">J21</f>
        <v>0</v>
      </c>
      <c r="U22" s="6" t="s">
        <v>109</v>
      </c>
      <c r="V22" s="8" t="n">
        <f aca="false">A19</f>
        <v>0</v>
      </c>
      <c r="W22" s="4"/>
      <c r="X22" s="6" t="s">
        <v>128</v>
      </c>
      <c r="Y22" s="6" t="s">
        <v>129</v>
      </c>
    </row>
    <row r="23" customFormat="false" ht="12.8" hidden="false" customHeight="false" outlineLevel="0" collapsed="false">
      <c r="B23" s="5" t="s">
        <v>130</v>
      </c>
      <c r="D23" s="6" t="s">
        <v>76</v>
      </c>
      <c r="G23" s="6" t="s">
        <v>131</v>
      </c>
      <c r="I23" s="4"/>
      <c r="K23" s="5" t="s">
        <v>90</v>
      </c>
      <c r="M23" s="6" t="s">
        <v>76</v>
      </c>
      <c r="O23" s="6" t="s">
        <v>25</v>
      </c>
      <c r="P23" s="6" t="s">
        <v>90</v>
      </c>
      <c r="R23" s="4"/>
      <c r="S23" s="6" t="s">
        <v>132</v>
      </c>
      <c r="T23" s="8" t="n">
        <f aca="false">SUM(A31,A33,A34)</f>
        <v>0</v>
      </c>
      <c r="U23" s="6" t="s">
        <v>105</v>
      </c>
      <c r="V23" s="8" t="n">
        <f aca="false">A18</f>
        <v>0</v>
      </c>
      <c r="W23" s="4"/>
      <c r="X23" s="1" t="s">
        <v>133</v>
      </c>
      <c r="Y23" s="1" t="s">
        <v>134</v>
      </c>
    </row>
    <row r="24" customFormat="false" ht="12.8" hidden="false" customHeight="false" outlineLevel="0" collapsed="false">
      <c r="B24" s="5" t="s">
        <v>135</v>
      </c>
      <c r="D24" s="6" t="s">
        <v>54</v>
      </c>
      <c r="E24" s="6" t="s">
        <v>72</v>
      </c>
      <c r="G24" s="6" t="s">
        <v>111</v>
      </c>
      <c r="I24" s="4"/>
      <c r="K24" s="5" t="s">
        <v>136</v>
      </c>
      <c r="M24" s="6" t="s">
        <v>10</v>
      </c>
      <c r="O24" s="6" t="s">
        <v>35</v>
      </c>
      <c r="R24" s="4"/>
      <c r="S24" s="6" t="s">
        <v>60</v>
      </c>
      <c r="T24" s="8" t="n">
        <f aca="false">SUM(J9,J16)</f>
        <v>0</v>
      </c>
      <c r="U24" s="6" t="s">
        <v>35</v>
      </c>
      <c r="V24" s="8" t="n">
        <f aca="false">SUM(A6,A8,A11,A13,A14,A15,A22,A26,A32,A33,A36,A39,J13,J17,J21,J24,J25,J30)</f>
        <v>0</v>
      </c>
      <c r="W24" s="4"/>
    </row>
    <row r="25" customFormat="false" ht="12.8" hidden="false" customHeight="false" outlineLevel="0" collapsed="false">
      <c r="B25" s="5" t="s">
        <v>137</v>
      </c>
      <c r="D25" s="6" t="s">
        <v>83</v>
      </c>
      <c r="G25" s="6" t="s">
        <v>138</v>
      </c>
      <c r="I25" s="4"/>
      <c r="K25" s="5" t="s">
        <v>139</v>
      </c>
      <c r="M25" s="6" t="s">
        <v>61</v>
      </c>
      <c r="O25" s="6" t="s">
        <v>35</v>
      </c>
      <c r="R25" s="4"/>
      <c r="S25" s="6" t="s">
        <v>92</v>
      </c>
      <c r="T25" s="8" t="n">
        <f aca="false">SUM(A15,J30)</f>
        <v>0</v>
      </c>
      <c r="U25" s="6" t="s">
        <v>71</v>
      </c>
      <c r="V25" s="8" t="n">
        <f aca="false">SUM(J11,J15)</f>
        <v>0</v>
      </c>
      <c r="W25" s="4"/>
    </row>
    <row r="26" customFormat="false" ht="12.8" hidden="false" customHeight="false" outlineLevel="0" collapsed="false">
      <c r="B26" s="5" t="s">
        <v>140</v>
      </c>
      <c r="D26" s="6" t="s">
        <v>42</v>
      </c>
      <c r="G26" s="6" t="s">
        <v>35</v>
      </c>
      <c r="I26" s="4"/>
      <c r="K26" s="5" t="s">
        <v>141</v>
      </c>
      <c r="M26" s="6" t="s">
        <v>37</v>
      </c>
      <c r="O26" s="6" t="s">
        <v>22</v>
      </c>
      <c r="R26" s="4"/>
      <c r="S26" s="6" t="s">
        <v>42</v>
      </c>
      <c r="T26" s="8" t="n">
        <f aca="false">SUM(A7,A8,A26,A39,J10,J11,J12,J13,J14,J15,J19)</f>
        <v>0</v>
      </c>
      <c r="U26" s="6" t="s">
        <v>90</v>
      </c>
      <c r="V26" s="8" t="n">
        <f aca="false">SUM(J23,J28)</f>
        <v>0</v>
      </c>
      <c r="W26" s="4"/>
    </row>
    <row r="27" customFormat="false" ht="12.8" hidden="false" customHeight="false" outlineLevel="0" collapsed="false">
      <c r="B27" s="5" t="s">
        <v>142</v>
      </c>
      <c r="D27" s="6" t="s">
        <v>39</v>
      </c>
      <c r="E27" s="6" t="s">
        <v>54</v>
      </c>
      <c r="F27" s="6" t="s">
        <v>115</v>
      </c>
      <c r="G27" s="6" t="s">
        <v>143</v>
      </c>
      <c r="I27" s="4"/>
      <c r="K27" s="5" t="s">
        <v>144</v>
      </c>
      <c r="M27" s="6" t="s">
        <v>52</v>
      </c>
      <c r="O27" s="6" t="s">
        <v>22</v>
      </c>
      <c r="P27" s="6" t="s">
        <v>48</v>
      </c>
      <c r="Q27" s="6" t="s">
        <v>95</v>
      </c>
      <c r="R27" s="4"/>
      <c r="S27" s="6" t="s">
        <v>65</v>
      </c>
      <c r="T27" s="8" t="n">
        <f aca="false">SUM(A10,A28,A29)</f>
        <v>0</v>
      </c>
      <c r="U27" s="6" t="s">
        <v>43</v>
      </c>
      <c r="V27" s="8" t="n">
        <f aca="false">A7</f>
        <v>0</v>
      </c>
      <c r="W27" s="4"/>
    </row>
    <row r="28" customFormat="false" ht="12.8" hidden="false" customHeight="false" outlineLevel="0" collapsed="false">
      <c r="B28" s="5" t="s">
        <v>145</v>
      </c>
      <c r="D28" s="6" t="s">
        <v>65</v>
      </c>
      <c r="G28" s="6" t="s">
        <v>123</v>
      </c>
      <c r="I28" s="4"/>
      <c r="K28" s="5" t="s">
        <v>146</v>
      </c>
      <c r="M28" s="6" t="s">
        <v>76</v>
      </c>
      <c r="O28" s="6" t="s">
        <v>90</v>
      </c>
      <c r="P28" s="6" t="s">
        <v>15</v>
      </c>
      <c r="R28" s="4"/>
      <c r="S28" s="6" t="s">
        <v>79</v>
      </c>
      <c r="T28" s="8" t="n">
        <f aca="false">SUM(J8,J18,J27,J32)</f>
        <v>0</v>
      </c>
      <c r="U28" s="6" t="s">
        <v>14</v>
      </c>
      <c r="V28" s="8" t="n">
        <f aca="false">SUM(J3,J4,J5,J9,J12,J14,J29)</f>
        <v>0</v>
      </c>
      <c r="W28" s="4"/>
    </row>
    <row r="29" customFormat="false" ht="12.8" hidden="false" customHeight="false" outlineLevel="0" collapsed="false">
      <c r="B29" s="5" t="s">
        <v>147</v>
      </c>
      <c r="D29" s="6" t="s">
        <v>65</v>
      </c>
      <c r="E29" s="8"/>
      <c r="F29" s="8"/>
      <c r="G29" s="6" t="s">
        <v>123</v>
      </c>
      <c r="I29" s="4"/>
      <c r="K29" s="5" t="s">
        <v>148</v>
      </c>
      <c r="M29" s="6" t="s">
        <v>149</v>
      </c>
      <c r="O29" s="6" t="s">
        <v>14</v>
      </c>
      <c r="P29" s="6" t="s">
        <v>150</v>
      </c>
      <c r="R29" s="4"/>
      <c r="S29" s="6" t="s">
        <v>151</v>
      </c>
      <c r="T29" s="8" t="n">
        <f aca="false">A32</f>
        <v>0</v>
      </c>
      <c r="U29" s="6" t="s">
        <v>49</v>
      </c>
      <c r="V29" s="8" t="n">
        <f aca="false">SUM(J8,J27)</f>
        <v>0</v>
      </c>
      <c r="W29" s="4"/>
    </row>
    <row r="30" customFormat="false" ht="12.8" hidden="false" customHeight="false" outlineLevel="0" collapsed="false">
      <c r="B30" s="5" t="s">
        <v>152</v>
      </c>
      <c r="D30" s="6" t="s">
        <v>37</v>
      </c>
      <c r="E30" s="8"/>
      <c r="F30" s="8"/>
      <c r="G30" s="6" t="s">
        <v>22</v>
      </c>
      <c r="I30" s="4"/>
      <c r="K30" s="5" t="s">
        <v>153</v>
      </c>
      <c r="M30" s="6" t="s">
        <v>61</v>
      </c>
      <c r="N30" s="6" t="s">
        <v>92</v>
      </c>
      <c r="O30" s="6" t="s">
        <v>35</v>
      </c>
      <c r="R30" s="4"/>
      <c r="S30" s="6" t="s">
        <v>154</v>
      </c>
      <c r="T30" s="8" t="n">
        <f aca="false">A36</f>
        <v>0</v>
      </c>
      <c r="U30" s="6" t="s">
        <v>114</v>
      </c>
      <c r="V30" s="8" t="n">
        <f aca="false">A27</f>
        <v>0</v>
      </c>
      <c r="W30" s="4"/>
    </row>
    <row r="31" customFormat="false" ht="12.8" hidden="false" customHeight="false" outlineLevel="0" collapsed="false">
      <c r="B31" s="5" t="s">
        <v>155</v>
      </c>
      <c r="D31" s="6" t="s">
        <v>132</v>
      </c>
      <c r="G31" s="6" t="s">
        <v>58</v>
      </c>
      <c r="I31" s="4"/>
      <c r="K31" s="5" t="s">
        <v>156</v>
      </c>
      <c r="M31" s="6" t="s">
        <v>57</v>
      </c>
      <c r="O31" s="6" t="s">
        <v>22</v>
      </c>
      <c r="R31" s="4"/>
      <c r="S31" s="6" t="s">
        <v>84</v>
      </c>
      <c r="T31" s="8" t="n">
        <f aca="false">SUM(A25,J20)</f>
        <v>0</v>
      </c>
      <c r="U31" s="6" t="s">
        <v>150</v>
      </c>
      <c r="V31" s="8" t="n">
        <f aca="false">J29</f>
        <v>0</v>
      </c>
      <c r="W31" s="4"/>
    </row>
    <row r="32" customFormat="false" ht="12.8" hidden="false" customHeight="false" outlineLevel="0" collapsed="false">
      <c r="B32" s="5" t="s">
        <v>157</v>
      </c>
      <c r="D32" s="6" t="s">
        <v>151</v>
      </c>
      <c r="G32" s="6" t="s">
        <v>35</v>
      </c>
      <c r="I32" s="4"/>
      <c r="K32" s="5" t="s">
        <v>158</v>
      </c>
      <c r="M32" s="6" t="s">
        <v>52</v>
      </c>
      <c r="O32" s="6" t="s">
        <v>138</v>
      </c>
      <c r="R32" s="4"/>
      <c r="S32" s="6" t="s">
        <v>98</v>
      </c>
      <c r="T32" s="8" t="n">
        <f aca="false">A16</f>
        <v>0</v>
      </c>
      <c r="U32" s="6" t="s">
        <v>44</v>
      </c>
      <c r="V32" s="8" t="n">
        <f aca="false">A7</f>
        <v>0</v>
      </c>
      <c r="W32" s="4"/>
    </row>
    <row r="33" customFormat="false" ht="12.8" hidden="false" customHeight="false" outlineLevel="0" collapsed="false">
      <c r="B33" s="5" t="s">
        <v>159</v>
      </c>
      <c r="D33" s="6" t="s">
        <v>132</v>
      </c>
      <c r="G33" s="6" t="s">
        <v>35</v>
      </c>
      <c r="I33" s="4"/>
      <c r="R33" s="4"/>
      <c r="S33" s="6" t="s">
        <v>149</v>
      </c>
      <c r="T33" s="8" t="n">
        <f aca="false">J29</f>
        <v>0</v>
      </c>
      <c r="U33" s="6" t="s">
        <v>160</v>
      </c>
      <c r="V33" s="8" t="n">
        <f aca="false">A27</f>
        <v>0</v>
      </c>
      <c r="W33" s="4"/>
    </row>
    <row r="34" customFormat="false" ht="12.8" hidden="false" customHeight="false" outlineLevel="0" collapsed="false">
      <c r="B34" s="5" t="s">
        <v>161</v>
      </c>
      <c r="D34" s="6" t="s">
        <v>132</v>
      </c>
      <c r="G34" s="6" t="s">
        <v>26</v>
      </c>
      <c r="I34" s="4"/>
      <c r="R34" s="4"/>
      <c r="S34" s="6" t="s">
        <v>87</v>
      </c>
      <c r="T34" s="8" t="n">
        <f aca="false">SUM(A14,A36)</f>
        <v>0</v>
      </c>
      <c r="U34" s="6" t="s">
        <v>102</v>
      </c>
      <c r="V34" s="8" t="n">
        <f aca="false">A17</f>
        <v>0</v>
      </c>
      <c r="W34" s="4"/>
    </row>
    <row r="35" customFormat="false" ht="12.8" hidden="false" customHeight="false" outlineLevel="0" collapsed="false">
      <c r="B35" s="5" t="s">
        <v>162</v>
      </c>
      <c r="D35" s="6" t="s">
        <v>21</v>
      </c>
      <c r="G35" s="6" t="s">
        <v>94</v>
      </c>
      <c r="I35" s="4"/>
      <c r="R35" s="4"/>
      <c r="S35" s="6" t="s">
        <v>89</v>
      </c>
      <c r="T35" s="8" t="n">
        <f aca="false">J14</f>
        <v>0</v>
      </c>
      <c r="U35" s="6" t="s">
        <v>107</v>
      </c>
      <c r="V35" s="8" t="n">
        <f aca="false">J18</f>
        <v>0</v>
      </c>
      <c r="W35" s="4"/>
    </row>
    <row r="36" customFormat="false" ht="12.8" hidden="false" customHeight="false" outlineLevel="0" collapsed="false">
      <c r="B36" s="5" t="s">
        <v>163</v>
      </c>
      <c r="C36" s="8"/>
      <c r="D36" s="6" t="s">
        <v>154</v>
      </c>
      <c r="E36" s="6" t="s">
        <v>86</v>
      </c>
      <c r="F36" s="6" t="s">
        <v>87</v>
      </c>
      <c r="G36" s="6" t="s">
        <v>35</v>
      </c>
      <c r="I36" s="4"/>
      <c r="R36" s="4"/>
      <c r="S36" s="6" t="s">
        <v>164</v>
      </c>
      <c r="T36" s="8" t="n">
        <f aca="false">SUM(A9,J31)</f>
        <v>0</v>
      </c>
      <c r="U36" s="6" t="s">
        <v>138</v>
      </c>
      <c r="V36" s="8" t="n">
        <f aca="false">SUM(A25,A39,J32)</f>
        <v>0</v>
      </c>
      <c r="W36" s="4"/>
    </row>
    <row r="37" customFormat="false" ht="12.8" hidden="false" customHeight="false" outlineLevel="0" collapsed="false">
      <c r="B37" s="5" t="s">
        <v>165</v>
      </c>
      <c r="C37" s="8"/>
      <c r="D37" s="6" t="s">
        <v>76</v>
      </c>
      <c r="G37" s="6" t="s">
        <v>166</v>
      </c>
      <c r="I37" s="4"/>
      <c r="R37" s="4"/>
      <c r="S37" s="6" t="s">
        <v>167</v>
      </c>
      <c r="T37" s="8" t="n">
        <f aca="false">SUM(A9,J31)</f>
        <v>0</v>
      </c>
      <c r="U37" s="6" t="s">
        <v>15</v>
      </c>
      <c r="V37" s="8" t="n">
        <f aca="false">SUM(J3,J28)</f>
        <v>0</v>
      </c>
      <c r="W37" s="4"/>
    </row>
    <row r="38" customFormat="false" ht="12.8" hidden="false" customHeight="false" outlineLevel="0" collapsed="false">
      <c r="B38" s="5" t="s">
        <v>168</v>
      </c>
      <c r="C38" s="8"/>
      <c r="D38" s="6" t="s">
        <v>76</v>
      </c>
      <c r="G38" s="6" t="s">
        <v>17</v>
      </c>
      <c r="I38" s="4"/>
      <c r="R38" s="4"/>
      <c r="S38" s="6" t="s">
        <v>86</v>
      </c>
      <c r="T38" s="8" t="n">
        <f aca="false">SUM(A14,A36)</f>
        <v>0</v>
      </c>
      <c r="U38" s="6" t="s">
        <v>95</v>
      </c>
      <c r="V38" s="8" t="n">
        <f aca="false">SUM(J7,J27)</f>
        <v>0</v>
      </c>
      <c r="W38" s="4"/>
    </row>
    <row r="39" customFormat="false" ht="12.8" hidden="false" customHeight="false" outlineLevel="0" collapsed="false">
      <c r="B39" s="5" t="s">
        <v>169</v>
      </c>
      <c r="D39" s="6" t="s">
        <v>42</v>
      </c>
      <c r="G39" s="6" t="s">
        <v>35</v>
      </c>
      <c r="H39" s="6" t="s">
        <v>138</v>
      </c>
      <c r="I39" s="4"/>
      <c r="R39" s="4"/>
      <c r="S39" s="6" t="s">
        <v>19</v>
      </c>
      <c r="T39" s="8" t="n">
        <f aca="false">A17</f>
        <v>0</v>
      </c>
      <c r="U39" s="6" t="s">
        <v>166</v>
      </c>
      <c r="V39" s="8" t="n">
        <f aca="false">A37</f>
        <v>0</v>
      </c>
      <c r="W39" s="4"/>
    </row>
    <row r="40" customFormat="false" ht="12.8" hidden="false" customHeight="false" outlineLevel="0" collapsed="false">
      <c r="B40" s="8"/>
      <c r="C40" s="8"/>
      <c r="I40" s="4"/>
      <c r="R40" s="4"/>
      <c r="S40" s="8"/>
      <c r="T40" s="8"/>
      <c r="U40" s="6" t="s">
        <v>143</v>
      </c>
      <c r="V40" s="8" t="n">
        <f aca="false">A27</f>
        <v>0</v>
      </c>
      <c r="W40" s="4"/>
    </row>
    <row r="41" customFormat="false" ht="12.8" hidden="false" customHeight="false" outlineLevel="0" collapsed="false">
      <c r="I41" s="4"/>
      <c r="R41" s="4"/>
      <c r="S41" s="8"/>
      <c r="T41" s="8"/>
      <c r="U41" s="6" t="s">
        <v>53</v>
      </c>
      <c r="V41" s="8" t="n">
        <f aca="false">J8</f>
        <v>0</v>
      </c>
      <c r="W41" s="4"/>
    </row>
    <row r="42" customFormat="false" ht="12.8" hidden="false" customHeight="false" outlineLevel="0" collapsed="false">
      <c r="R42" s="4"/>
      <c r="U42" s="6" t="s">
        <v>96</v>
      </c>
      <c r="V42" s="1" t="n">
        <f aca="false">SUM(J7,J27)</f>
        <v>0</v>
      </c>
      <c r="W42" s="4"/>
    </row>
    <row r="43" customFormat="false" ht="12.8" hidden="false" customHeight="false" outlineLevel="0" collapsed="false">
      <c r="R43" s="4"/>
      <c r="U43" s="6" t="s">
        <v>23</v>
      </c>
      <c r="V43" s="1" t="n">
        <f aca="false">A4</f>
        <v>0</v>
      </c>
      <c r="W43" s="4"/>
    </row>
    <row r="44" customFormat="false" ht="12.8" hidden="false" customHeight="false" outlineLevel="0" collapsed="false">
      <c r="R44" s="4"/>
      <c r="U44" s="6" t="s">
        <v>74</v>
      </c>
      <c r="V44" s="1" t="n">
        <f aca="false">SUM(A9,A31,A35)</f>
        <v>0</v>
      </c>
      <c r="W44" s="4"/>
    </row>
  </sheetData>
  <conditionalFormatting sqref="M3">
    <cfRule type="expression" priority="2" aboveAverage="0" equalAverage="0" bottom="0" percent="0" rank="0" text="" dxfId="0">
      <formula>J3&lt;&gt;""</formula>
    </cfRule>
  </conditionalFormatting>
  <conditionalFormatting sqref="O3">
    <cfRule type="expression" priority="3" aboveAverage="0" equalAverage="0" bottom="0" percent="0" rank="0" text="" dxfId="0">
      <formula>J3&lt;&gt;""</formula>
    </cfRule>
  </conditionalFormatting>
  <conditionalFormatting sqref="M4">
    <cfRule type="expression" priority="4" aboveAverage="0" equalAverage="0" bottom="0" percent="0" rank="0" text="" dxfId="0">
      <formula>J4&lt;&gt;""</formula>
    </cfRule>
  </conditionalFormatting>
  <conditionalFormatting sqref="O4">
    <cfRule type="expression" priority="5" aboveAverage="0" equalAverage="0" bottom="0" percent="0" rank="0" text="" dxfId="0">
      <formula>J4&lt;&gt;""</formula>
    </cfRule>
  </conditionalFormatting>
  <conditionalFormatting sqref="P4">
    <cfRule type="expression" priority="6" aboveAverage="0" equalAverage="0" bottom="0" percent="0" rank="0" text="" dxfId="0">
      <formula>J4&lt;&gt;""</formula>
    </cfRule>
  </conditionalFormatting>
  <conditionalFormatting sqref="M5">
    <cfRule type="expression" priority="7" aboveAverage="0" equalAverage="0" bottom="0" percent="0" rank="0" text="" dxfId="0">
      <formula>J5&lt;&gt;""</formula>
    </cfRule>
  </conditionalFormatting>
  <conditionalFormatting sqref="O5">
    <cfRule type="expression" priority="8" aboveAverage="0" equalAverage="0" bottom="0" percent="0" rank="0" text="" dxfId="0">
      <formula>J5&lt;&gt;""</formula>
    </cfRule>
  </conditionalFormatting>
  <conditionalFormatting sqref="P5">
    <cfRule type="expression" priority="9" aboveAverage="0" equalAverage="0" bottom="0" percent="0" rank="0" text="" dxfId="0">
      <formula>J5&lt;&gt;""</formula>
    </cfRule>
  </conditionalFormatting>
  <conditionalFormatting sqref="B3:B4">
    <cfRule type="expression" priority="10" aboveAverage="0" equalAverage="0" bottom="0" percent="0" rank="0" text="" dxfId="1">
      <formula>A3&lt;&gt;""</formula>
    </cfRule>
  </conditionalFormatting>
  <conditionalFormatting sqref="B4">
    <cfRule type="expression" priority="11" aboveAverage="0" equalAverage="0" bottom="0" percent="0" rank="0" text="" dxfId="1">
      <formula>A4&lt;&gt;""</formula>
    </cfRule>
  </conditionalFormatting>
  <conditionalFormatting sqref="B5">
    <cfRule type="expression" priority="12" aboveAverage="0" equalAverage="0" bottom="0" percent="0" rank="0" text="" dxfId="1">
      <formula>A5&lt;&gt;""</formula>
    </cfRule>
  </conditionalFormatting>
  <conditionalFormatting sqref="B6">
    <cfRule type="expression" priority="13" aboveAverage="0" equalAverage="0" bottom="0" percent="0" rank="0" text="" dxfId="1">
      <formula>A6&lt;&gt;""</formula>
    </cfRule>
  </conditionalFormatting>
  <conditionalFormatting sqref="B7">
    <cfRule type="expression" priority="14" aboveAverage="0" equalAverage="0" bottom="0" percent="0" rank="0" text="" dxfId="1">
      <formula>A7&lt;&gt;""</formula>
    </cfRule>
  </conditionalFormatting>
  <conditionalFormatting sqref="B8">
    <cfRule type="expression" priority="15" aboveAverage="0" equalAverage="0" bottom="0" percent="0" rank="0" text="" dxfId="1">
      <formula>A8&lt;&gt;""</formula>
    </cfRule>
  </conditionalFormatting>
  <conditionalFormatting sqref="B9">
    <cfRule type="expression" priority="16" aboveAverage="0" equalAverage="0" bottom="0" percent="0" rank="0" text="" dxfId="1">
      <formula>A9&lt;&gt;""</formula>
    </cfRule>
  </conditionalFormatting>
  <conditionalFormatting sqref="B10">
    <cfRule type="expression" priority="17" aboveAverage="0" equalAverage="0" bottom="0" percent="0" rank="0" text="" dxfId="1">
      <formula>A10&lt;&gt;""</formula>
    </cfRule>
  </conditionalFormatting>
  <conditionalFormatting sqref="B11">
    <cfRule type="expression" priority="18" aboveAverage="0" equalAverage="0" bottom="0" percent="0" rank="0" text="" dxfId="1">
      <formula>A11&lt;&gt;""</formula>
    </cfRule>
  </conditionalFormatting>
  <conditionalFormatting sqref="B15">
    <cfRule type="expression" priority="19" aboveAverage="0" equalAverage="0" bottom="0" percent="0" rank="0" text="" dxfId="1">
      <formula>A15&lt;&gt;""</formula>
    </cfRule>
  </conditionalFormatting>
  <conditionalFormatting sqref="B16">
    <cfRule type="expression" priority="20" aboveAverage="0" equalAverage="0" bottom="0" percent="0" rank="0" text="" dxfId="1">
      <formula>A16&lt;&gt;""</formula>
    </cfRule>
  </conditionalFormatting>
  <conditionalFormatting sqref="B17">
    <cfRule type="expression" priority="21" aboveAverage="0" equalAverage="0" bottom="0" percent="0" rank="0" text="" dxfId="1">
      <formula>A17&lt;&gt;""</formula>
    </cfRule>
  </conditionalFormatting>
  <conditionalFormatting sqref="B18">
    <cfRule type="expression" priority="22" aboveAverage="0" equalAverage="0" bottom="0" percent="0" rank="0" text="" dxfId="1">
      <formula>A18&lt;&gt;""</formula>
    </cfRule>
  </conditionalFormatting>
  <conditionalFormatting sqref="B19">
    <cfRule type="expression" priority="23" aboveAverage="0" equalAverage="0" bottom="0" percent="0" rank="0" text="" dxfId="1">
      <formula>A19&lt;&gt;""</formula>
    </cfRule>
  </conditionalFormatting>
  <conditionalFormatting sqref="B20">
    <cfRule type="expression" priority="24" aboveAverage="0" equalAverage="0" bottom="0" percent="0" rank="0" text="" dxfId="1">
      <formula>A20&lt;&gt;""</formula>
    </cfRule>
  </conditionalFormatting>
  <conditionalFormatting sqref="B21">
    <cfRule type="expression" priority="25" aboveAverage="0" equalAverage="0" bottom="0" percent="0" rank="0" text="" dxfId="1">
      <formula>A21&lt;&gt;""</formula>
    </cfRule>
  </conditionalFormatting>
  <conditionalFormatting sqref="B22">
    <cfRule type="expression" priority="26" aboveAverage="0" equalAverage="0" bottom="0" percent="0" rank="0" text="" dxfId="1">
      <formula>A22&lt;&gt;""</formula>
    </cfRule>
  </conditionalFormatting>
  <conditionalFormatting sqref="B23">
    <cfRule type="expression" priority="27" aboveAverage="0" equalAverage="0" bottom="0" percent="0" rank="0" text="" dxfId="1">
      <formula>A23&lt;&gt;""</formula>
    </cfRule>
  </conditionalFormatting>
  <conditionalFormatting sqref="B24">
    <cfRule type="expression" priority="28" aboveAverage="0" equalAverage="0" bottom="0" percent="0" rank="0" text="" dxfId="1">
      <formula>A24&lt;&gt;""</formula>
    </cfRule>
  </conditionalFormatting>
  <conditionalFormatting sqref="B25">
    <cfRule type="expression" priority="29" aboveAverage="0" equalAverage="0" bottom="0" percent="0" rank="0" text="" dxfId="1">
      <formula>A25&lt;&gt;""</formula>
    </cfRule>
  </conditionalFormatting>
  <conditionalFormatting sqref="B26">
    <cfRule type="expression" priority="30" aboveAverage="0" equalAverage="0" bottom="0" percent="0" rank="0" text="" dxfId="1">
      <formula>A26&lt;&gt;""</formula>
    </cfRule>
  </conditionalFormatting>
  <conditionalFormatting sqref="B27">
    <cfRule type="expression" priority="31" aboveAverage="0" equalAverage="0" bottom="0" percent="0" rank="0" text="" dxfId="1">
      <formula>A27&lt;&gt;""</formula>
    </cfRule>
  </conditionalFormatting>
  <conditionalFormatting sqref="B28">
    <cfRule type="expression" priority="32" aboveAverage="0" equalAverage="0" bottom="0" percent="0" rank="0" text="" dxfId="1">
      <formula>A28&lt;&gt;""</formula>
    </cfRule>
  </conditionalFormatting>
  <conditionalFormatting sqref="B29">
    <cfRule type="expression" priority="33" aboveAverage="0" equalAverage="0" bottom="0" percent="0" rank="0" text="" dxfId="1">
      <formula>A29&lt;&gt;""</formula>
    </cfRule>
  </conditionalFormatting>
  <conditionalFormatting sqref="B30">
    <cfRule type="expression" priority="34" aboveAverage="0" equalAverage="0" bottom="0" percent="0" rank="0" text="" dxfId="1">
      <formula>A30&lt;&gt;""</formula>
    </cfRule>
  </conditionalFormatting>
  <conditionalFormatting sqref="B31">
    <cfRule type="expression" priority="35" aboveAverage="0" equalAverage="0" bottom="0" percent="0" rank="0" text="" dxfId="1">
      <formula>A31&lt;&gt;""</formula>
    </cfRule>
  </conditionalFormatting>
  <conditionalFormatting sqref="B32">
    <cfRule type="expression" priority="36" aboveAverage="0" equalAverage="0" bottom="0" percent="0" rank="0" text="" dxfId="1">
      <formula>A32&lt;&gt;""</formula>
    </cfRule>
  </conditionalFormatting>
  <conditionalFormatting sqref="B33">
    <cfRule type="expression" priority="37" aboveAverage="0" equalAverage="0" bottom="0" percent="0" rank="0" text="" dxfId="1">
      <formula>A33&lt;&gt;""</formula>
    </cfRule>
  </conditionalFormatting>
  <conditionalFormatting sqref="B34">
    <cfRule type="expression" priority="38" aboveAverage="0" equalAverage="0" bottom="0" percent="0" rank="0" text="" dxfId="1">
      <formula>A34&lt;&gt;""</formula>
    </cfRule>
  </conditionalFormatting>
  <conditionalFormatting sqref="B35">
    <cfRule type="expression" priority="39" aboveAverage="0" equalAverage="0" bottom="0" percent="0" rank="0" text="" dxfId="1">
      <formula>A35&lt;&gt;""</formula>
    </cfRule>
  </conditionalFormatting>
  <conditionalFormatting sqref="B36">
    <cfRule type="expression" priority="40" aboveAverage="0" equalAverage="0" bottom="0" percent="0" rank="0" text="" dxfId="1">
      <formula>A36&lt;&gt;""</formula>
    </cfRule>
  </conditionalFormatting>
  <conditionalFormatting sqref="B37">
    <cfRule type="expression" priority="41" aboveAverage="0" equalAverage="0" bottom="0" percent="0" rank="0" text="" dxfId="1">
      <formula>A37&lt;&gt;""</formula>
    </cfRule>
  </conditionalFormatting>
  <conditionalFormatting sqref="B38">
    <cfRule type="expression" priority="42" aboveAverage="0" equalAverage="0" bottom="0" percent="0" rank="0" text="" dxfId="1">
      <formula>A38&lt;&gt;""</formula>
    </cfRule>
  </conditionalFormatting>
  <conditionalFormatting sqref="B39">
    <cfRule type="expression" priority="43" aboveAverage="0" equalAverage="0" bottom="0" percent="0" rank="0" text="" dxfId="1">
      <formula>A39&lt;&gt;""</formula>
    </cfRule>
  </conditionalFormatting>
  <conditionalFormatting sqref="B12">
    <cfRule type="expression" priority="44" aboveAverage="0" equalAverage="0" bottom="0" percent="0" rank="0" text="" dxfId="1">
      <formula>A12&lt;&gt;""</formula>
    </cfRule>
  </conditionalFormatting>
  <conditionalFormatting sqref="B13">
    <cfRule type="expression" priority="45" aboveAverage="0" equalAverage="0" bottom="0" percent="0" rank="0" text="" dxfId="1">
      <formula>A13&lt;&gt;""</formula>
    </cfRule>
  </conditionalFormatting>
  <conditionalFormatting sqref="B14 U15:B17">
    <cfRule type="expression" priority="46" aboveAverage="0" equalAverage="0" bottom="0" percent="0" rank="0" text="" dxfId="1">
      <formula>A14&lt;&gt;""</formula>
    </cfRule>
  </conditionalFormatting>
  <conditionalFormatting sqref="K3">
    <cfRule type="expression" priority="47" aboveAverage="0" equalAverage="0" bottom="0" percent="0" rank="0" text="" dxfId="1">
      <formula>J3&lt;&gt;""</formula>
    </cfRule>
  </conditionalFormatting>
  <conditionalFormatting sqref="K4">
    <cfRule type="expression" priority="48" aboveAverage="0" equalAverage="0" bottom="0" percent="0" rank="0" text="" dxfId="1">
      <formula>J4&lt;&gt;""</formula>
    </cfRule>
  </conditionalFormatting>
  <conditionalFormatting sqref="K5">
    <cfRule type="expression" priority="49" aboveAverage="0" equalAverage="0" bottom="0" percent="0" rank="0" text="" dxfId="1">
      <formula>J5&lt;&gt;""</formula>
    </cfRule>
  </conditionalFormatting>
  <conditionalFormatting sqref="K6">
    <cfRule type="expression" priority="50" aboveAverage="0" equalAverage="0" bottom="0" percent="0" rank="0" text="" dxfId="1">
      <formula>J6&lt;&gt;""</formula>
    </cfRule>
  </conditionalFormatting>
  <conditionalFormatting sqref="M6">
    <cfRule type="expression" priority="51" aboveAverage="0" equalAverage="0" bottom="0" percent="0" rank="0" text="" dxfId="0">
      <formula>J6&lt;&gt;""</formula>
    </cfRule>
  </conditionalFormatting>
  <conditionalFormatting sqref="O6">
    <cfRule type="expression" priority="52" aboveAverage="0" equalAverage="0" bottom="0" percent="0" rank="0" text="" dxfId="0">
      <formula>J6&lt;&gt;""</formula>
    </cfRule>
  </conditionalFormatting>
  <conditionalFormatting sqref="K7">
    <cfRule type="expression" priority="53" aboveAverage="0" equalAverage="0" bottom="0" percent="0" rank="0" text="" dxfId="2">
      <formula>J7&lt;&gt;""</formula>
    </cfRule>
  </conditionalFormatting>
  <conditionalFormatting sqref="M7">
    <cfRule type="expression" priority="54" aboveAverage="0" equalAverage="0" bottom="0" percent="0" rank="0" text="" dxfId="3">
      <formula>J7&lt;&gt;""</formula>
    </cfRule>
  </conditionalFormatting>
  <conditionalFormatting sqref="O7">
    <cfRule type="expression" priority="55" aboveAverage="0" equalAverage="0" bottom="0" percent="0" rank="0" text="" dxfId="3">
      <formula>J7&lt;&gt;""</formula>
    </cfRule>
  </conditionalFormatting>
  <conditionalFormatting sqref="P7">
    <cfRule type="expression" priority="56" aboveAverage="0" equalAverage="0" bottom="0" percent="0" rank="0" text="" dxfId="3">
      <formula>J7&lt;&gt;""</formula>
    </cfRule>
  </conditionalFormatting>
  <conditionalFormatting sqref="K8">
    <cfRule type="expression" priority="57" aboveAverage="0" equalAverage="0" bottom="0" percent="0" rank="0" text="" dxfId="2">
      <formula>J8&lt;&gt;""</formula>
    </cfRule>
  </conditionalFormatting>
  <conditionalFormatting sqref="M8">
    <cfRule type="expression" priority="58" aboveAverage="0" equalAverage="0" bottom="0" percent="0" rank="0" text="" dxfId="3">
      <formula>J8&lt;&gt;""</formula>
    </cfRule>
  </conditionalFormatting>
  <conditionalFormatting sqref="O8">
    <cfRule type="expression" priority="59" aboveAverage="0" equalAverage="0" bottom="0" percent="0" rank="0" text="" dxfId="3">
      <formula>J8&lt;&gt;""</formula>
    </cfRule>
  </conditionalFormatting>
  <conditionalFormatting sqref="P8">
    <cfRule type="expression" priority="60" aboveAverage="0" equalAverage="0" bottom="0" percent="0" rank="0" text="" dxfId="3">
      <formula>J8&lt;&gt;""</formula>
    </cfRule>
  </conditionalFormatting>
  <conditionalFormatting sqref="K9">
    <cfRule type="expression" priority="61" aboveAverage="0" equalAverage="0" bottom="0" percent="0" rank="0" text="" dxfId="2">
      <formula>J9&lt;&gt;""</formula>
    </cfRule>
  </conditionalFormatting>
  <conditionalFormatting sqref="M9">
    <cfRule type="expression" priority="62" aboveAverage="0" equalAverage="0" bottom="0" percent="0" rank="0" text="" dxfId="3">
      <formula>J9&lt;&gt;""</formula>
    </cfRule>
  </conditionalFormatting>
  <conditionalFormatting sqref="O9">
    <cfRule type="expression" priority="63" aboveAverage="0" equalAverage="0" bottom="0" percent="0" rank="0" text="" dxfId="3">
      <formula>J9&lt;&gt;""</formula>
    </cfRule>
  </conditionalFormatting>
  <conditionalFormatting sqref="K10">
    <cfRule type="expression" priority="64" aboveAverage="0" equalAverage="0" bottom="0" percent="0" rank="0" text="" dxfId="2">
      <formula>J10&lt;&gt;""</formula>
    </cfRule>
  </conditionalFormatting>
  <conditionalFormatting sqref="M10">
    <cfRule type="expression" priority="65" aboveAverage="0" equalAverage="0" bottom="0" percent="0" rank="0" text="" dxfId="3">
      <formula>J10&lt;&gt;""</formula>
    </cfRule>
  </conditionalFormatting>
  <conditionalFormatting sqref="K11">
    <cfRule type="expression" priority="66" aboveAverage="0" equalAverage="0" bottom="0" percent="0" rank="0" text="" dxfId="2">
      <formula>J11&lt;&gt;""</formula>
    </cfRule>
  </conditionalFormatting>
  <conditionalFormatting sqref="M11">
    <cfRule type="expression" priority="67" aboveAverage="0" equalAverage="0" bottom="0" percent="0" rank="0" text="" dxfId="3">
      <formula>J11&lt;&gt;""</formula>
    </cfRule>
  </conditionalFormatting>
  <conditionalFormatting sqref="O11">
    <cfRule type="expression" priority="68" aboveAverage="0" equalAverage="0" bottom="0" percent="0" rank="0" text="" dxfId="3">
      <formula>J11&lt;&gt;""</formula>
    </cfRule>
  </conditionalFormatting>
  <conditionalFormatting sqref="K12">
    <cfRule type="expression" priority="69" aboveAverage="0" equalAverage="0" bottom="0" percent="0" rank="0" text="" dxfId="2">
      <formula>J12&lt;&gt;""</formula>
    </cfRule>
  </conditionalFormatting>
  <conditionalFormatting sqref="M12">
    <cfRule type="expression" priority="70" aboveAverage="0" equalAverage="0" bottom="0" percent="0" rank="0" text="" dxfId="3">
      <formula>J12&lt;&gt;""</formula>
    </cfRule>
  </conditionalFormatting>
  <conditionalFormatting sqref="O12">
    <cfRule type="expression" priority="71" aboveAverage="0" equalAverage="0" bottom="0" percent="0" rank="0" text="" dxfId="3">
      <formula>J12&lt;&gt;""</formula>
    </cfRule>
  </conditionalFormatting>
  <conditionalFormatting sqref="M13">
    <cfRule type="expression" priority="72" aboveAverage="0" equalAverage="0" bottom="0" percent="0" rank="0" text="" dxfId="3">
      <formula>J13&lt;&gt;""</formula>
    </cfRule>
  </conditionalFormatting>
  <conditionalFormatting sqref="O13">
    <cfRule type="expression" priority="73" aboveAverage="0" equalAverage="0" bottom="0" percent="0" rank="0" text="" dxfId="3">
      <formula>J13&lt;&gt;""</formula>
    </cfRule>
  </conditionalFormatting>
  <conditionalFormatting sqref="K13">
    <cfRule type="expression" priority="74" aboveAverage="0" equalAverage="0" bottom="0" percent="0" rank="0" text="" dxfId="2">
      <formula>J13&lt;&gt;""</formula>
    </cfRule>
  </conditionalFormatting>
  <conditionalFormatting sqref="K14 U15:K17">
    <cfRule type="expression" priority="75" aboveAverage="0" equalAverage="0" bottom="0" percent="0" rank="0" text="" dxfId="2">
      <formula>J14&lt;&gt;""</formula>
    </cfRule>
  </conditionalFormatting>
  <conditionalFormatting sqref="M14 U15:M17">
    <cfRule type="expression" priority="76" aboveAverage="0" equalAverage="0" bottom="0" percent="0" rank="0" text="" dxfId="3">
      <formula>J14&lt;&gt;""</formula>
    </cfRule>
  </conditionalFormatting>
  <conditionalFormatting sqref="N14 U15:N17">
    <cfRule type="expression" priority="77" aboveAverage="0" equalAverage="0" bottom="0" percent="0" rank="0" text="" dxfId="3">
      <formula>J14&lt;&gt;""</formula>
    </cfRule>
  </conditionalFormatting>
  <conditionalFormatting sqref="O14 U15:O17">
    <cfRule type="expression" priority="78" aboveAverage="0" equalAverage="0" bottom="0" percent="0" rank="0" text="" dxfId="3">
      <formula>J14&lt;&gt;""</formula>
    </cfRule>
  </conditionalFormatting>
  <conditionalFormatting sqref="K15">
    <cfRule type="expression" priority="79" aboveAverage="0" equalAverage="0" bottom="0" percent="0" rank="0" text="" dxfId="2">
      <formula>J15&lt;&gt;""</formula>
    </cfRule>
  </conditionalFormatting>
  <conditionalFormatting sqref="M15">
    <cfRule type="expression" priority="80" aboveAverage="0" equalAverage="0" bottom="0" percent="0" rank="0" text="" dxfId="3">
      <formula>J15&lt;&gt;""</formula>
    </cfRule>
  </conditionalFormatting>
  <conditionalFormatting sqref="O15">
    <cfRule type="expression" priority="81" aboveAverage="0" equalAverage="0" bottom="0" percent="0" rank="0" text="" dxfId="3">
      <formula>J15&lt;&gt;""</formula>
    </cfRule>
  </conditionalFormatting>
  <conditionalFormatting sqref="P15">
    <cfRule type="expression" priority="82" aboveAverage="0" equalAverage="0" bottom="0" percent="0" rank="0" text="" dxfId="3">
      <formula>J15&lt;&gt;""</formula>
    </cfRule>
  </conditionalFormatting>
  <conditionalFormatting sqref="K16">
    <cfRule type="expression" priority="83" aboveAverage="0" equalAverage="0" bottom="0" percent="0" rank="0" text="" dxfId="2">
      <formula>J16&lt;&gt;""</formula>
    </cfRule>
  </conditionalFormatting>
  <conditionalFormatting sqref="M16">
    <cfRule type="expression" priority="84" aboveAverage="0" equalAverage="0" bottom="0" percent="0" rank="0" text="" dxfId="3">
      <formula>J16&lt;&gt;""</formula>
    </cfRule>
  </conditionalFormatting>
  <conditionalFormatting sqref="O16">
    <cfRule type="expression" priority="85" aboveAverage="0" equalAverage="0" bottom="0" percent="0" rank="0" text="" dxfId="3">
      <formula>J16&lt;&gt;""</formula>
    </cfRule>
  </conditionalFormatting>
  <conditionalFormatting sqref="K17">
    <cfRule type="expression" priority="86" aboveAverage="0" equalAverage="0" bottom="0" percent="0" rank="0" text="" dxfId="2">
      <formula>J17&lt;&gt;""</formula>
    </cfRule>
  </conditionalFormatting>
  <conditionalFormatting sqref="M17">
    <cfRule type="expression" priority="87" aboveAverage="0" equalAverage="0" bottom="0" percent="0" rank="0" text="" dxfId="3">
      <formula>J17&lt;&gt;""</formula>
    </cfRule>
  </conditionalFormatting>
  <conditionalFormatting sqref="O17">
    <cfRule type="expression" priority="88" aboveAverage="0" equalAverage="0" bottom="0" percent="0" rank="0" text="" dxfId="3">
      <formula>J17&lt;&gt;""</formula>
    </cfRule>
  </conditionalFormatting>
  <conditionalFormatting sqref="M18">
    <cfRule type="expression" priority="89" aboveAverage="0" equalAverage="0" bottom="0" percent="0" rank="0" text="" dxfId="3">
      <formula>J18&lt;&gt;""</formula>
    </cfRule>
  </conditionalFormatting>
  <conditionalFormatting sqref="O18">
    <cfRule type="expression" priority="90" aboveAverage="0" equalAverage="0" bottom="0" percent="0" rank="0" text="" dxfId="3">
      <formula>J18&lt;&gt;""</formula>
    </cfRule>
  </conditionalFormatting>
  <conditionalFormatting sqref="K18">
    <cfRule type="expression" priority="91" aboveAverage="0" equalAverage="0" bottom="0" percent="0" rank="0" text="" dxfId="2">
      <formula>J18&lt;&gt;""</formula>
    </cfRule>
  </conditionalFormatting>
  <conditionalFormatting sqref="P18">
    <cfRule type="expression" priority="92" aboveAverage="0" equalAverage="0" bottom="0" percent="0" rank="0" text="" dxfId="3">
      <formula>J18&lt;&gt;""</formula>
    </cfRule>
  </conditionalFormatting>
  <conditionalFormatting sqref="K19">
    <cfRule type="expression" priority="93" aboveAverage="0" equalAverage="0" bottom="0" percent="0" rank="0" text="" dxfId="2">
      <formula>J19&lt;&gt;""</formula>
    </cfRule>
  </conditionalFormatting>
  <conditionalFormatting sqref="M19">
    <cfRule type="expression" priority="94" aboveAverage="0" equalAverage="0" bottom="0" percent="0" rank="0" text="" dxfId="3">
      <formula>J19&lt;&gt;""</formula>
    </cfRule>
  </conditionalFormatting>
  <conditionalFormatting sqref="O19">
    <cfRule type="expression" priority="95" aboveAverage="0" equalAverage="0" bottom="0" percent="0" rank="0" text="" dxfId="3">
      <formula>J19&lt;&gt;""</formula>
    </cfRule>
  </conditionalFormatting>
  <conditionalFormatting sqref="K20">
    <cfRule type="expression" priority="96" aboveAverage="0" equalAverage="0" bottom="0" percent="0" rank="0" text="" dxfId="2">
      <formula>J20&lt;&gt;""</formula>
    </cfRule>
  </conditionalFormatting>
  <conditionalFormatting sqref="M20">
    <cfRule type="expression" priority="97" aboveAverage="0" equalAverage="0" bottom="0" percent="0" rank="0" text="" dxfId="3">
      <formula>J20&lt;&gt;""</formula>
    </cfRule>
  </conditionalFormatting>
  <conditionalFormatting sqref="O20">
    <cfRule type="expression" priority="98" aboveAverage="0" equalAverage="0" bottom="0" percent="0" rank="0" text="" dxfId="3">
      <formula>J20&lt;&gt;""</formula>
    </cfRule>
  </conditionalFormatting>
  <conditionalFormatting sqref="P20">
    <cfRule type="expression" priority="99" aboveAverage="0" equalAverage="0" bottom="0" percent="0" rank="0" text="" dxfId="3">
      <formula>J20&lt;&gt;""</formula>
    </cfRule>
  </conditionalFormatting>
  <conditionalFormatting sqref="K21">
    <cfRule type="expression" priority="100" aboveAverage="0" equalAverage="0" bottom="0" percent="0" rank="0" text="" dxfId="2">
      <formula>J21&lt;&gt;""</formula>
    </cfRule>
  </conditionalFormatting>
  <conditionalFormatting sqref="M21">
    <cfRule type="expression" priority="101" aboveAverage="0" equalAverage="0" bottom="0" percent="0" rank="0" text="" dxfId="3">
      <formula>J21&lt;&gt;""</formula>
    </cfRule>
  </conditionalFormatting>
  <conditionalFormatting sqref="O21">
    <cfRule type="expression" priority="102" aboveAverage="0" equalAverage="0" bottom="0" percent="0" rank="0" text="" dxfId="3">
      <formula>J21&lt;&gt;""</formula>
    </cfRule>
  </conditionalFormatting>
  <conditionalFormatting sqref="P21">
    <cfRule type="expression" priority="103" aboveAverage="0" equalAverage="0" bottom="0" percent="0" rank="0" text="" dxfId="3">
      <formula>J21&lt;&gt;""</formula>
    </cfRule>
  </conditionalFormatting>
  <conditionalFormatting sqref="K22">
    <cfRule type="expression" priority="104" aboveAverage="0" equalAverage="0" bottom="0" percent="0" rank="0" text="" dxfId="2">
      <formula>J22&lt;&gt;""</formula>
    </cfRule>
  </conditionalFormatting>
  <conditionalFormatting sqref="M22">
    <cfRule type="expression" priority="105" aboveAverage="0" equalAverage="0" bottom="0" percent="0" rank="0" text="" dxfId="3">
      <formula>J22&lt;&gt;""</formula>
    </cfRule>
  </conditionalFormatting>
  <conditionalFormatting sqref="O22">
    <cfRule type="expression" priority="106" aboveAverage="0" equalAverage="0" bottom="0" percent="0" rank="0" text="" dxfId="3">
      <formula>J22&lt;&gt;""</formula>
    </cfRule>
  </conditionalFormatting>
  <conditionalFormatting sqref="K23">
    <cfRule type="expression" priority="107" aboveAverage="0" equalAverage="0" bottom="0" percent="0" rank="0" text="" dxfId="2">
      <formula>J23&lt;&gt;""</formula>
    </cfRule>
  </conditionalFormatting>
  <conditionalFormatting sqref="M23">
    <cfRule type="expression" priority="108" aboveAverage="0" equalAverage="0" bottom="0" percent="0" rank="0" text="" dxfId="3">
      <formula>J23&lt;&gt;""</formula>
    </cfRule>
  </conditionalFormatting>
  <conditionalFormatting sqref="O23">
    <cfRule type="expression" priority="109" aboveAverage="0" equalAverage="0" bottom="0" percent="0" rank="0" text="" dxfId="3">
      <formula>J23&lt;&gt;""</formula>
    </cfRule>
  </conditionalFormatting>
  <conditionalFormatting sqref="P23">
    <cfRule type="expression" priority="110" aboveAverage="0" equalAverage="0" bottom="0" percent="0" rank="0" text="" dxfId="3">
      <formula>J23&lt;&gt;""</formula>
    </cfRule>
  </conditionalFormatting>
  <conditionalFormatting sqref="K24">
    <cfRule type="expression" priority="111" aboveAverage="0" equalAverage="0" bottom="0" percent="0" rank="0" text="" dxfId="2">
      <formula>J24&lt;&gt;""</formula>
    </cfRule>
  </conditionalFormatting>
  <conditionalFormatting sqref="M24">
    <cfRule type="expression" priority="112" aboveAverage="0" equalAverage="0" bottom="0" percent="0" rank="0" text="" dxfId="3">
      <formula>J24&lt;&gt;""</formula>
    </cfRule>
  </conditionalFormatting>
  <conditionalFormatting sqref="O24">
    <cfRule type="expression" priority="113" aboveAverage="0" equalAverage="0" bottom="0" percent="0" rank="0" text="" dxfId="3">
      <formula>J24&lt;&gt;""</formula>
    </cfRule>
  </conditionalFormatting>
  <conditionalFormatting sqref="K25">
    <cfRule type="expression" priority="114" aboveAverage="0" equalAverage="0" bottom="0" percent="0" rank="0" text="" dxfId="2">
      <formula>J25&lt;&gt;""</formula>
    </cfRule>
  </conditionalFormatting>
  <conditionalFormatting sqref="M25">
    <cfRule type="expression" priority="115" aboveAverage="0" equalAverage="0" bottom="0" percent="0" rank="0" text="" dxfId="3">
      <formula>J25&lt;&gt;""</formula>
    </cfRule>
  </conditionalFormatting>
  <conditionalFormatting sqref="O25">
    <cfRule type="expression" priority="116" aboveAverage="0" equalAverage="0" bottom="0" percent="0" rank="0" text="" dxfId="3">
      <formula>J25&lt;&gt;""</formula>
    </cfRule>
  </conditionalFormatting>
  <conditionalFormatting sqref="K26">
    <cfRule type="expression" priority="117" aboveAverage="0" equalAverage="0" bottom="0" percent="0" rank="0" text="" dxfId="2">
      <formula>J26&lt;&gt;""</formula>
    </cfRule>
  </conditionalFormatting>
  <conditionalFormatting sqref="M26">
    <cfRule type="expression" priority="118" aboveAverage="0" equalAverage="0" bottom="0" percent="0" rank="0" text="" dxfId="3">
      <formula>J26&lt;&gt;""</formula>
    </cfRule>
  </conditionalFormatting>
  <conditionalFormatting sqref="O26">
    <cfRule type="expression" priority="119" aboveAverage="0" equalAverage="0" bottom="0" percent="0" rank="0" text="" dxfId="3">
      <formula>J26&lt;&gt;""</formula>
    </cfRule>
  </conditionalFormatting>
  <conditionalFormatting sqref="K27">
    <cfRule type="expression" priority="120" aboveAverage="0" equalAverage="0" bottom="0" percent="0" rank="0" text="" dxfId="2">
      <formula>J27&lt;&gt;""</formula>
    </cfRule>
  </conditionalFormatting>
  <conditionalFormatting sqref="M27">
    <cfRule type="expression" priority="121" aboveAverage="0" equalAverage="0" bottom="0" percent="0" rank="0" text="" dxfId="3">
      <formula>J27&lt;&gt;""</formula>
    </cfRule>
  </conditionalFormatting>
  <conditionalFormatting sqref="O27">
    <cfRule type="expression" priority="122" aboveAverage="0" equalAverage="0" bottom="0" percent="0" rank="0" text="" dxfId="3">
      <formula>J27&lt;&gt;""</formula>
    </cfRule>
  </conditionalFormatting>
  <conditionalFormatting sqref="P27">
    <cfRule type="expression" priority="123" aboveAverage="0" equalAverage="0" bottom="0" percent="0" rank="0" text="" dxfId="3">
      <formula>J27&lt;&gt;""</formula>
    </cfRule>
  </conditionalFormatting>
  <conditionalFormatting sqref="Q27">
    <cfRule type="expression" priority="124" aboveAverage="0" equalAverage="0" bottom="0" percent="0" rank="0" text="" dxfId="3">
      <formula>J27&lt;&gt;""</formula>
    </cfRule>
  </conditionalFormatting>
  <conditionalFormatting sqref="K28">
    <cfRule type="expression" priority="125" aboveAverage="0" equalAverage="0" bottom="0" percent="0" rank="0" text="" dxfId="2">
      <formula>J28&lt;&gt;""</formula>
    </cfRule>
  </conditionalFormatting>
  <conditionalFormatting sqref="M28">
    <cfRule type="expression" priority="126" aboveAverage="0" equalAverage="0" bottom="0" percent="0" rank="0" text="" dxfId="3">
      <formula>J28&lt;&gt;""</formula>
    </cfRule>
  </conditionalFormatting>
  <conditionalFormatting sqref="O28">
    <cfRule type="expression" priority="127" aboveAverage="0" equalAverage="0" bottom="0" percent="0" rank="0" text="" dxfId="3">
      <formula>J28&lt;&gt;""</formula>
    </cfRule>
  </conditionalFormatting>
  <conditionalFormatting sqref="P28">
    <cfRule type="expression" priority="128" aboveAverage="0" equalAverage="0" bottom="0" percent="0" rank="0" text="" dxfId="3">
      <formula>J28&lt;&gt;""</formula>
    </cfRule>
  </conditionalFormatting>
  <conditionalFormatting sqref="K29">
    <cfRule type="expression" priority="129" aboveAverage="0" equalAverage="0" bottom="0" percent="0" rank="0" text="" dxfId="2">
      <formula>J29&lt;&gt;""</formula>
    </cfRule>
  </conditionalFormatting>
  <conditionalFormatting sqref="M29">
    <cfRule type="expression" priority="130" aboveAverage="0" equalAverage="0" bottom="0" percent="0" rank="0" text="" dxfId="3">
      <formula>J29&lt;&gt;""</formula>
    </cfRule>
  </conditionalFormatting>
  <conditionalFormatting sqref="O29">
    <cfRule type="expression" priority="131" aboveAverage="0" equalAverage="0" bottom="0" percent="0" rank="0" text="" dxfId="3">
      <formula>J29&lt;&gt;""</formula>
    </cfRule>
  </conditionalFormatting>
  <conditionalFormatting sqref="P29">
    <cfRule type="expression" priority="132" aboveAverage="0" equalAverage="0" bottom="0" percent="0" rank="0" text="" dxfId="3">
      <formula>J29&lt;&gt;""</formula>
    </cfRule>
  </conditionalFormatting>
  <conditionalFormatting sqref="K30">
    <cfRule type="expression" priority="133" aboveAverage="0" equalAverage="0" bottom="0" percent="0" rank="0" text="" dxfId="2">
      <formula>J31&lt;&gt;""</formula>
    </cfRule>
  </conditionalFormatting>
  <conditionalFormatting sqref="M30">
    <cfRule type="expression" priority="134" aboveAverage="0" equalAverage="0" bottom="0" percent="0" rank="0" text="" dxfId="3">
      <formula>J31&lt;&gt;""</formula>
    </cfRule>
  </conditionalFormatting>
  <conditionalFormatting sqref="N30">
    <cfRule type="expression" priority="135" aboveAverage="0" equalAverage="0" bottom="0" percent="0" rank="0" text="" dxfId="3">
      <formula>J31&lt;&gt;""</formula>
    </cfRule>
  </conditionalFormatting>
  <conditionalFormatting sqref="O30">
    <cfRule type="expression" priority="136" aboveAverage="0" equalAverage="0" bottom="0" percent="0" rank="0" text="" dxfId="3">
      <formula>J31&lt;&gt;""</formula>
    </cfRule>
  </conditionalFormatting>
  <conditionalFormatting sqref="K31">
    <cfRule type="expression" priority="137" aboveAverage="0" equalAverage="0" bottom="0" percent="0" rank="0" text="" dxfId="2">
      <formula>J32&lt;&gt;""</formula>
    </cfRule>
  </conditionalFormatting>
  <conditionalFormatting sqref="M31">
    <cfRule type="expression" priority="138" aboveAverage="0" equalAverage="0" bottom="0" percent="0" rank="0" text="" dxfId="3">
      <formula>J32&lt;&gt;""</formula>
    </cfRule>
  </conditionalFormatting>
  <conditionalFormatting sqref="O31">
    <cfRule type="expression" priority="139" aboveAverage="0" equalAverage="0" bottom="0" percent="0" rank="0" text="" dxfId="3">
      <formula>J32&lt;&gt;""</formula>
    </cfRule>
  </conditionalFormatting>
  <conditionalFormatting sqref="K32">
    <cfRule type="expression" priority="140" aboveAverage="0" equalAverage="0" bottom="0" percent="0" rank="0" text="" dxfId="2">
      <formula>J33&lt;&gt;""</formula>
    </cfRule>
  </conditionalFormatting>
  <conditionalFormatting sqref="M32">
    <cfRule type="expression" priority="141" aboveAverage="0" equalAverage="0" bottom="0" percent="0" rank="0" text="" dxfId="3">
      <formula>J33&lt;&gt;""</formula>
    </cfRule>
  </conditionalFormatting>
  <conditionalFormatting sqref="O32">
    <cfRule type="expression" priority="142" aboveAverage="0" equalAverage="0" bottom="0" percent="0" rank="0" text="" dxfId="3">
      <formula>J33&lt;&gt;""</formula>
    </cfRule>
  </conditionalFormatting>
  <conditionalFormatting sqref="P3">
    <cfRule type="expression" priority="143" aboveAverage="0" equalAverage="0" bottom="0" percent="0" rank="0" text="" dxfId="3">
      <formula>J3&lt;&gt;""</formula>
    </cfRule>
  </conditionalFormatting>
  <conditionalFormatting sqref="O10">
    <cfRule type="expression" priority="144" aboveAverage="0" equalAverage="0" bottom="0" percent="0" rank="0" text="" dxfId="3">
      <formula>J10&lt;&gt;""</formula>
    </cfRule>
  </conditionalFormatting>
  <conditionalFormatting sqref="D3">
    <cfRule type="expression" priority="145" aboveAverage="0" equalAverage="0" bottom="0" percent="0" rank="0" text="" dxfId="4">
      <formula>A3&lt;&gt;""</formula>
    </cfRule>
  </conditionalFormatting>
  <conditionalFormatting sqref="D4">
    <cfRule type="expression" priority="146" aboveAverage="0" equalAverage="0" bottom="0" percent="0" rank="0" text="" dxfId="4">
      <formula>A4&lt;&gt;""</formula>
    </cfRule>
  </conditionalFormatting>
  <conditionalFormatting sqref="D5">
    <cfRule type="expression" priority="147" aboveAverage="0" equalAverage="0" bottom="0" percent="0" rank="0" text="" dxfId="4">
      <formula>A5&lt;&gt;""</formula>
    </cfRule>
  </conditionalFormatting>
  <conditionalFormatting sqref="D6">
    <cfRule type="expression" priority="148" aboveAverage="0" equalAverage="0" bottom="0" percent="0" rank="0" text="" dxfId="4">
      <formula>A6&lt;&gt;""</formula>
    </cfRule>
  </conditionalFormatting>
  <conditionalFormatting sqref="D7">
    <cfRule type="expression" priority="149" aboveAverage="0" equalAverage="0" bottom="0" percent="0" rank="0" text="" dxfId="4">
      <formula>A7&lt;&gt;""</formula>
    </cfRule>
  </conditionalFormatting>
  <conditionalFormatting sqref="D8">
    <cfRule type="expression" priority="150" aboveAverage="0" equalAverage="0" bottom="0" percent="0" rank="0" text="" dxfId="4">
      <formula>A8&lt;&gt;""</formula>
    </cfRule>
  </conditionalFormatting>
  <conditionalFormatting sqref="D10">
    <cfRule type="expression" priority="151" aboveAverage="0" equalAverage="0" bottom="0" percent="0" rank="0" text="" dxfId="4">
      <formula>A10&lt;&gt;""</formula>
    </cfRule>
  </conditionalFormatting>
  <conditionalFormatting sqref="D11">
    <cfRule type="expression" priority="152" aboveAverage="0" equalAverage="0" bottom="0" percent="0" rank="0" text="" dxfId="4">
      <formula>A11&lt;&gt;""</formula>
    </cfRule>
  </conditionalFormatting>
  <conditionalFormatting sqref="D12">
    <cfRule type="expression" priority="153" aboveAverage="0" equalAverage="0" bottom="0" percent="0" rank="0" text="" dxfId="4">
      <formula>A12&lt;&gt;""</formula>
    </cfRule>
  </conditionalFormatting>
  <conditionalFormatting sqref="D13">
    <cfRule type="expression" priority="154" aboveAverage="0" equalAverage="0" bottom="0" percent="0" rank="0" text="" dxfId="4">
      <formula>A13&lt;&gt;""</formula>
    </cfRule>
  </conditionalFormatting>
  <conditionalFormatting sqref="D14 U15:D17">
    <cfRule type="expression" priority="155" aboveAverage="0" equalAverage="0" bottom="0" percent="0" rank="0" text="" dxfId="4">
      <formula>A14&lt;&gt;""</formula>
    </cfRule>
  </conditionalFormatting>
  <conditionalFormatting sqref="D15">
    <cfRule type="expression" priority="156" aboveAverage="0" equalAverage="0" bottom="0" percent="0" rank="0" text="" dxfId="4">
      <formula>A15&lt;&gt;""</formula>
    </cfRule>
  </conditionalFormatting>
  <conditionalFormatting sqref="D16">
    <cfRule type="expression" priority="157" aboveAverage="0" equalAverage="0" bottom="0" percent="0" rank="0" text="" dxfId="4">
      <formula>A16&lt;&gt;""</formula>
    </cfRule>
  </conditionalFormatting>
  <conditionalFormatting sqref="D17">
    <cfRule type="expression" priority="158" aboveAverage="0" equalAverage="0" bottom="0" percent="0" rank="0" text="" dxfId="4">
      <formula>A17&lt;&gt;""</formula>
    </cfRule>
  </conditionalFormatting>
  <conditionalFormatting sqref="D18">
    <cfRule type="expression" priority="159" aboveAverage="0" equalAverage="0" bottom="0" percent="0" rank="0" text="" dxfId="4">
      <formula>A18&lt;&gt;""</formula>
    </cfRule>
  </conditionalFormatting>
  <conditionalFormatting sqref="D19">
    <cfRule type="expression" priority="160" aboveAverage="0" equalAverage="0" bottom="0" percent="0" rank="0" text="" dxfId="4">
      <formula>A19&lt;&gt;""</formula>
    </cfRule>
  </conditionalFormatting>
  <conditionalFormatting sqref="D20">
    <cfRule type="expression" priority="161" aboveAverage="0" equalAverage="0" bottom="0" percent="0" rank="0" text="" dxfId="4">
      <formula>A20&lt;&gt;""</formula>
    </cfRule>
  </conditionalFormatting>
  <conditionalFormatting sqref="D21">
    <cfRule type="expression" priority="162" aboveAverage="0" equalAverage="0" bottom="0" percent="0" rank="0" text="" dxfId="4">
      <formula>A21&lt;&gt;""</formula>
    </cfRule>
  </conditionalFormatting>
  <conditionalFormatting sqref="D22">
    <cfRule type="expression" priority="163" aboveAverage="0" equalAverage="0" bottom="0" percent="0" rank="0" text="" dxfId="4">
      <formula>A22&lt;&gt;""</formula>
    </cfRule>
  </conditionalFormatting>
  <conditionalFormatting sqref="D23">
    <cfRule type="expression" priority="164" aboveAverage="0" equalAverage="0" bottom="0" percent="0" rank="0" text="" dxfId="4">
      <formula>A23&lt;&gt;""</formula>
    </cfRule>
  </conditionalFormatting>
  <conditionalFormatting sqref="D24">
    <cfRule type="expression" priority="165" aboveAverage="0" equalAverage="0" bottom="0" percent="0" rank="0" text="" dxfId="4">
      <formula>A24&lt;&gt;""</formula>
    </cfRule>
  </conditionalFormatting>
  <conditionalFormatting sqref="D25">
    <cfRule type="expression" priority="166" aboveAverage="0" equalAverage="0" bottom="0" percent="0" rank="0" text="" dxfId="4">
      <formula>A25&lt;&gt;""</formula>
    </cfRule>
  </conditionalFormatting>
  <conditionalFormatting sqref="D26">
    <cfRule type="expression" priority="167" aboveAverage="0" equalAverage="0" bottom="0" percent="0" rank="0" text="" dxfId="4">
      <formula>A26&lt;&gt;""</formula>
    </cfRule>
  </conditionalFormatting>
  <conditionalFormatting sqref="D27">
    <cfRule type="expression" priority="168" aboveAverage="0" equalAverage="0" bottom="0" percent="0" rank="0" text="" dxfId="4">
      <formula>A27&lt;&gt;""</formula>
    </cfRule>
  </conditionalFormatting>
  <conditionalFormatting sqref="D28">
    <cfRule type="expression" priority="169" aboveAverage="0" equalAverage="0" bottom="0" percent="0" rank="0" text="" dxfId="4">
      <formula>A28&lt;&gt;""</formula>
    </cfRule>
  </conditionalFormatting>
  <conditionalFormatting sqref="D29">
    <cfRule type="expression" priority="170" aboveAverage="0" equalAverage="0" bottom="0" percent="0" rank="0" text="" dxfId="4">
      <formula>A29&lt;&gt;""</formula>
    </cfRule>
  </conditionalFormatting>
  <conditionalFormatting sqref="D30">
    <cfRule type="expression" priority="171" aboveAverage="0" equalAverage="0" bottom="0" percent="0" rank="0" text="" dxfId="4">
      <formula>A30&lt;&gt;""</formula>
    </cfRule>
  </conditionalFormatting>
  <conditionalFormatting sqref="D31">
    <cfRule type="expression" priority="172" aboveAverage="0" equalAverage="0" bottom="0" percent="0" rank="0" text="" dxfId="4">
      <formula>A31&lt;&gt;""</formula>
    </cfRule>
  </conditionalFormatting>
  <conditionalFormatting sqref="D32">
    <cfRule type="expression" priority="173" aboveAverage="0" equalAverage="0" bottom="0" percent="0" rank="0" text="" dxfId="4">
      <formula>A32&lt;&gt;""</formula>
    </cfRule>
  </conditionalFormatting>
  <conditionalFormatting sqref="D33">
    <cfRule type="expression" priority="174" aboveAverage="0" equalAverage="0" bottom="0" percent="0" rank="0" text="" dxfId="4">
      <formula>A33&lt;&gt;""</formula>
    </cfRule>
  </conditionalFormatting>
  <conditionalFormatting sqref="D34">
    <cfRule type="expression" priority="175" aboveAverage="0" equalAverage="0" bottom="0" percent="0" rank="0" text="" dxfId="4">
      <formula>A34&lt;&gt;""</formula>
    </cfRule>
  </conditionalFormatting>
  <conditionalFormatting sqref="D35">
    <cfRule type="expression" priority="176" aboveAverage="0" equalAverage="0" bottom="0" percent="0" rank="0" text="" dxfId="4">
      <formula>A35&lt;&gt;""</formula>
    </cfRule>
  </conditionalFormatting>
  <conditionalFormatting sqref="D36">
    <cfRule type="expression" priority="177" aboveAverage="0" equalAverage="0" bottom="0" percent="0" rank="0" text="" dxfId="4">
      <formula>A36&lt;&gt;""</formula>
    </cfRule>
  </conditionalFormatting>
  <conditionalFormatting sqref="D37">
    <cfRule type="expression" priority="178" aboveAverage="0" equalAverage="0" bottom="0" percent="0" rank="0" text="" dxfId="4">
      <formula>A37&lt;&gt;""</formula>
    </cfRule>
  </conditionalFormatting>
  <conditionalFormatting sqref="D38">
    <cfRule type="expression" priority="179" aboveAverage="0" equalAverage="0" bottom="0" percent="0" rank="0" text="" dxfId="4">
      <formula>A38&lt;&gt;""</formula>
    </cfRule>
  </conditionalFormatting>
  <conditionalFormatting sqref="D39">
    <cfRule type="expression" priority="180" aboveAverage="0" equalAverage="0" bottom="0" percent="0" rank="0" text="" dxfId="4">
      <formula>A39&lt;&gt;""</formula>
    </cfRule>
  </conditionalFormatting>
  <conditionalFormatting sqref="D9">
    <cfRule type="expression" priority="181" aboveAverage="0" equalAverage="0" bottom="0" percent="0" rank="0" text="" dxfId="4">
      <formula>A9&lt;&gt;""</formula>
    </cfRule>
  </conditionalFormatting>
  <conditionalFormatting sqref="E14 U15:E17">
    <cfRule type="expression" priority="182" aboveAverage="0" equalAverage="0" bottom="0" percent="0" rank="0" text="" dxfId="4">
      <formula>A14&lt;&gt;""</formula>
    </cfRule>
  </conditionalFormatting>
  <conditionalFormatting sqref="F14 U15:F17">
    <cfRule type="expression" priority="183" aboveAverage="0" equalAverage="0" bottom="0" percent="0" rank="0" text="" dxfId="4">
      <formula>A14&lt;&gt;""</formula>
    </cfRule>
  </conditionalFormatting>
  <conditionalFormatting sqref="E24">
    <cfRule type="expression" priority="184" aboveAverage="0" equalAverage="0" bottom="0" percent="0" rank="0" text="" dxfId="4">
      <formula>A24&lt;&gt;""</formula>
    </cfRule>
  </conditionalFormatting>
  <conditionalFormatting sqref="E27">
    <cfRule type="expression" priority="185" aboveAverage="0" equalAverage="0" bottom="0" percent="0" rank="0" text="" dxfId="4">
      <formula>A27&lt;&gt;""</formula>
    </cfRule>
  </conditionalFormatting>
  <conditionalFormatting sqref="F27">
    <cfRule type="expression" priority="186" aboveAverage="0" equalAverage="0" bottom="0" percent="0" rank="0" text="" dxfId="4">
      <formula>A27&lt;&gt;""</formula>
    </cfRule>
  </conditionalFormatting>
  <conditionalFormatting sqref="E36">
    <cfRule type="expression" priority="187" aboveAverage="0" equalAverage="0" bottom="0" percent="0" rank="0" text="" dxfId="4">
      <formula>A36&lt;&gt;""</formula>
    </cfRule>
  </conditionalFormatting>
  <conditionalFormatting sqref="F36">
    <cfRule type="expression" priority="188" aboveAverage="0" equalAverage="0" bottom="0" percent="0" rank="0" text="" dxfId="4">
      <formula>A36&lt;&gt;""</formula>
    </cfRule>
  </conditionalFormatting>
  <conditionalFormatting sqref="H4">
    <cfRule type="expression" priority="189" aboveAverage="0" equalAverage="0" bottom="0" percent="0" rank="0" text="" dxfId="4">
      <formula>A4&lt;&gt;""</formula>
    </cfRule>
  </conditionalFormatting>
  <conditionalFormatting sqref="H7">
    <cfRule type="expression" priority="190" aboveAverage="0" equalAverage="0" bottom="0" percent="0" rank="0" text="" dxfId="4">
      <formula>A7&lt;&gt;""</formula>
    </cfRule>
  </conditionalFormatting>
  <conditionalFormatting sqref="H19">
    <cfRule type="expression" priority="191" aboveAverage="0" equalAverage="0" bottom="0" percent="0" rank="0" text="" dxfId="4">
      <formula>A19&lt;&gt;""</formula>
    </cfRule>
  </conditionalFormatting>
  <conditionalFormatting sqref="H39">
    <cfRule type="expression" priority="192" aboveAverage="0" equalAverage="0" bottom="0" percent="0" rank="0" text="" dxfId="4">
      <formula>A39&lt;&gt;""</formula>
    </cfRule>
  </conditionalFormatting>
  <conditionalFormatting sqref="G3">
    <cfRule type="expression" priority="193" aboveAverage="0" equalAverage="0" bottom="0" percent="0" rank="0" text="" dxfId="4">
      <formula>A3&lt;&gt;""</formula>
    </cfRule>
  </conditionalFormatting>
  <conditionalFormatting sqref="G4">
    <cfRule type="expression" priority="194" aboveAverage="0" equalAverage="0" bottom="0" percent="0" rank="0" text="" dxfId="4">
      <formula>A4&lt;&gt;""</formula>
    </cfRule>
  </conditionalFormatting>
  <conditionalFormatting sqref="G5">
    <cfRule type="expression" priority="195" aboveAverage="0" equalAverage="0" bottom="0" percent="0" rank="0" text="" dxfId="4">
      <formula>A5&lt;&gt;""</formula>
    </cfRule>
  </conditionalFormatting>
  <conditionalFormatting sqref="G6">
    <cfRule type="expression" priority="196" aboveAverage="0" equalAverage="0" bottom="0" percent="0" rank="0" text="" dxfId="4">
      <formula>A6&lt;&gt;""</formula>
    </cfRule>
  </conditionalFormatting>
  <conditionalFormatting sqref="G7">
    <cfRule type="expression" priority="197" aboveAverage="0" equalAverage="0" bottom="0" percent="0" rank="0" text="" dxfId="4">
      <formula>A7&lt;&gt;""</formula>
    </cfRule>
  </conditionalFormatting>
  <conditionalFormatting sqref="G8">
    <cfRule type="expression" priority="198" aboveAverage="0" equalAverage="0" bottom="0" percent="0" rank="0" text="" dxfId="4">
      <formula>A8&lt;&gt;""</formula>
    </cfRule>
  </conditionalFormatting>
  <conditionalFormatting sqref="G9">
    <cfRule type="expression" priority="199" aboveAverage="0" equalAverage="0" bottom="0" percent="0" rank="0" text="" dxfId="4">
      <formula>A9&lt;&gt;""</formula>
    </cfRule>
  </conditionalFormatting>
  <conditionalFormatting sqref="G10">
    <cfRule type="expression" priority="200" aboveAverage="0" equalAverage="0" bottom="0" percent="0" rank="0" text="" dxfId="4">
      <formula>A10&lt;&gt;""</formula>
    </cfRule>
  </conditionalFormatting>
  <conditionalFormatting sqref="G11">
    <cfRule type="expression" priority="201" aboveAverage="0" equalAverage="0" bottom="0" percent="0" rank="0" text="" dxfId="4">
      <formula>A11&lt;&gt;""</formula>
    </cfRule>
  </conditionalFormatting>
  <conditionalFormatting sqref="G12">
    <cfRule type="expression" priority="202" aboveAverage="0" equalAverage="0" bottom="0" percent="0" rank="0" text="" dxfId="4">
      <formula>A12&lt;&gt;""</formula>
    </cfRule>
  </conditionalFormatting>
  <conditionalFormatting sqref="G13">
    <cfRule type="expression" priority="203" aboveAverage="0" equalAverage="0" bottom="0" percent="0" rank="0" text="" dxfId="4">
      <formula>A13&lt;&gt;""</formula>
    </cfRule>
  </conditionalFormatting>
  <conditionalFormatting sqref="G14 U15:G17">
    <cfRule type="expression" priority="204" aboveAverage="0" equalAverage="0" bottom="0" percent="0" rank="0" text="" dxfId="4">
      <formula>A14&lt;&gt;""</formula>
    </cfRule>
  </conditionalFormatting>
  <conditionalFormatting sqref="G15">
    <cfRule type="expression" priority="205" aboveAverage="0" equalAverage="0" bottom="0" percent="0" rank="0" text="" dxfId="4">
      <formula>A15&lt;&gt;""</formula>
    </cfRule>
  </conditionalFormatting>
  <conditionalFormatting sqref="G16">
    <cfRule type="expression" priority="206" aboveAverage="0" equalAverage="0" bottom="0" percent="0" rank="0" text="" dxfId="4">
      <formula>A16&lt;&gt;""</formula>
    </cfRule>
  </conditionalFormatting>
  <conditionalFormatting sqref="G17">
    <cfRule type="expression" priority="207" aboveAverage="0" equalAverage="0" bottom="0" percent="0" rank="0" text="" dxfId="4">
      <formula>A17&lt;&gt;""</formula>
    </cfRule>
  </conditionalFormatting>
  <conditionalFormatting sqref="G18">
    <cfRule type="expression" priority="208" aboveAverage="0" equalAverage="0" bottom="0" percent="0" rank="0" text="" dxfId="4">
      <formula>A18&lt;&gt;""</formula>
    </cfRule>
  </conditionalFormatting>
  <conditionalFormatting sqref="G19">
    <cfRule type="expression" priority="209" aboveAverage="0" equalAverage="0" bottom="0" percent="0" rank="0" text="" dxfId="4">
      <formula>A19&lt;&gt;""</formula>
    </cfRule>
  </conditionalFormatting>
  <conditionalFormatting sqref="G20">
    <cfRule type="expression" priority="210" aboveAverage="0" equalAverage="0" bottom="0" percent="0" rank="0" text="" dxfId="4">
      <formula>A20&lt;&gt;""</formula>
    </cfRule>
  </conditionalFormatting>
  <conditionalFormatting sqref="G21">
    <cfRule type="expression" priority="211" aboveAverage="0" equalAverage="0" bottom="0" percent="0" rank="0" text="" dxfId="4">
      <formula>A21&lt;&gt;""</formula>
    </cfRule>
  </conditionalFormatting>
  <conditionalFormatting sqref="G22">
    <cfRule type="expression" priority="212" aboveAverage="0" equalAverage="0" bottom="0" percent="0" rank="0" text="" dxfId="4">
      <formula>A22&lt;&gt;""</formula>
    </cfRule>
  </conditionalFormatting>
  <conditionalFormatting sqref="G23">
    <cfRule type="expression" priority="213" aboveAverage="0" equalAverage="0" bottom="0" percent="0" rank="0" text="" dxfId="4">
      <formula>A23&lt;&gt;""</formula>
    </cfRule>
  </conditionalFormatting>
  <conditionalFormatting sqref="G24">
    <cfRule type="expression" priority="214" aboveAverage="0" equalAverage="0" bottom="0" percent="0" rank="0" text="" dxfId="4">
      <formula>A24&lt;&gt;""</formula>
    </cfRule>
  </conditionalFormatting>
  <conditionalFormatting sqref="G25">
    <cfRule type="expression" priority="215" aboveAverage="0" equalAverage="0" bottom="0" percent="0" rank="0" text="" dxfId="4">
      <formula>A25&lt;&gt;""</formula>
    </cfRule>
  </conditionalFormatting>
  <conditionalFormatting sqref="G26">
    <cfRule type="expression" priority="216" aboveAverage="0" equalAverage="0" bottom="0" percent="0" rank="0" text="" dxfId="4">
      <formula>A26&lt;&gt;""</formula>
    </cfRule>
  </conditionalFormatting>
  <conditionalFormatting sqref="G27">
    <cfRule type="expression" priority="217" aboveAverage="0" equalAverage="0" bottom="0" percent="0" rank="0" text="" dxfId="4">
      <formula>A27&lt;&gt;""</formula>
    </cfRule>
  </conditionalFormatting>
  <conditionalFormatting sqref="G28">
    <cfRule type="expression" priority="218" aboveAverage="0" equalAverage="0" bottom="0" percent="0" rank="0" text="" dxfId="4">
      <formula>A28&lt;&gt;""</formula>
    </cfRule>
  </conditionalFormatting>
  <conditionalFormatting sqref="G29">
    <cfRule type="expression" priority="219" aboveAverage="0" equalAverage="0" bottom="0" percent="0" rank="0" text="" dxfId="4">
      <formula>A29&lt;&gt;""</formula>
    </cfRule>
  </conditionalFormatting>
  <conditionalFormatting sqref="G30">
    <cfRule type="expression" priority="220" aboveAverage="0" equalAverage="0" bottom="0" percent="0" rank="0" text="" dxfId="4">
      <formula>A30&lt;&gt;""</formula>
    </cfRule>
  </conditionalFormatting>
  <conditionalFormatting sqref="G31">
    <cfRule type="expression" priority="221" aboveAverage="0" equalAverage="0" bottom="0" percent="0" rank="0" text="" dxfId="4">
      <formula>A31&lt;&gt;""</formula>
    </cfRule>
  </conditionalFormatting>
  <conditionalFormatting sqref="G32">
    <cfRule type="expression" priority="222" aboveAverage="0" equalAverage="0" bottom="0" percent="0" rank="0" text="" dxfId="4">
      <formula>A32&lt;&gt;""</formula>
    </cfRule>
  </conditionalFormatting>
  <conditionalFormatting sqref="G33">
    <cfRule type="expression" priority="223" aboveAverage="0" equalAverage="0" bottom="0" percent="0" rank="0" text="" dxfId="4">
      <formula>A33&lt;&gt;""</formula>
    </cfRule>
  </conditionalFormatting>
  <conditionalFormatting sqref="G34">
    <cfRule type="expression" priority="224" aboveAverage="0" equalAverage="0" bottom="0" percent="0" rank="0" text="" dxfId="4">
      <formula>A34&lt;&gt;""</formula>
    </cfRule>
  </conditionalFormatting>
  <conditionalFormatting sqref="G35">
    <cfRule type="expression" priority="225" aboveAverage="0" equalAverage="0" bottom="0" percent="0" rank="0" text="" dxfId="4">
      <formula>A35&lt;&gt;""</formula>
    </cfRule>
  </conditionalFormatting>
  <conditionalFormatting sqref="G36">
    <cfRule type="expression" priority="226" aboveAverage="0" equalAverage="0" bottom="0" percent="0" rank="0" text="" dxfId="4">
      <formula>A36&lt;&gt;""</formula>
    </cfRule>
  </conditionalFormatting>
  <conditionalFormatting sqref="G37">
    <cfRule type="expression" priority="227" aboveAverage="0" equalAverage="0" bottom="0" percent="0" rank="0" text="" dxfId="4">
      <formula>A37&lt;&gt;""</formula>
    </cfRule>
  </conditionalFormatting>
  <conditionalFormatting sqref="G38">
    <cfRule type="expression" priority="228" aboveAverage="0" equalAverage="0" bottom="0" percent="0" rank="0" text="" dxfId="4">
      <formula>A38&lt;&gt;""</formula>
    </cfRule>
  </conditionalFormatting>
  <conditionalFormatting sqref="G39">
    <cfRule type="expression" priority="229" aboveAverage="0" equalAverage="0" bottom="0" percent="0" rank="0" text="" dxfId="4">
      <formula>A39&lt;&gt;""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0" activeCellId="1" sqref="A3:A39 F20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3.89"/>
    <col collapsed="false" customWidth="true" hidden="false" outlineLevel="0" max="2" min="2" style="1" width="23.2"/>
    <col collapsed="false" customWidth="true" hidden="false" outlineLevel="0" max="3" min="3" style="1" width="5.71"/>
    <col collapsed="false" customWidth="true" hidden="false" outlineLevel="0" max="4" min="4" style="1" width="1.3"/>
    <col collapsed="false" customWidth="true" hidden="false" outlineLevel="0" max="5" min="5" style="1" width="3.61"/>
    <col collapsed="false" customWidth="true" hidden="false" outlineLevel="0" max="6" min="6" style="1" width="23.35"/>
    <col collapsed="false" customWidth="true" hidden="false" outlineLevel="0" max="7" min="7" style="1" width="5.14"/>
    <col collapsed="false" customWidth="true" hidden="false" outlineLevel="0" max="8" min="8" style="1" width="1.3"/>
    <col collapsed="false" customWidth="true" hidden="false" outlineLevel="0" max="9" min="9" style="1" width="3.2"/>
    <col collapsed="false" customWidth="true" hidden="false" outlineLevel="0" max="10" min="10" style="1" width="25.39"/>
    <col collapsed="false" customWidth="true" hidden="false" outlineLevel="0" max="11" min="11" style="1" width="5.42"/>
    <col collapsed="false" customWidth="true" hidden="false" outlineLevel="0" max="12" min="12" style="1" width="1.3"/>
    <col collapsed="false" customWidth="true" hidden="false" outlineLevel="0" max="13" min="13" style="1" width="2.92"/>
    <col collapsed="false" customWidth="true" hidden="false" outlineLevel="0" max="14" min="14" style="1" width="21.26"/>
    <col collapsed="false" customWidth="true" hidden="false" outlineLevel="0" max="15" min="15" style="1" width="5.14"/>
    <col collapsed="false" customWidth="true" hidden="false" outlineLevel="0" max="16" min="16" style="1" width="1.3"/>
    <col collapsed="false" customWidth="true" hidden="false" outlineLevel="0" max="17" min="17" style="1" width="3.05"/>
    <col collapsed="false" customWidth="true" hidden="false" outlineLevel="0" max="18" min="18" style="1" width="18.2"/>
    <col collapsed="false" customWidth="true" hidden="false" outlineLevel="0" max="19" min="19" style="1" width="5.28"/>
    <col collapsed="false" customWidth="true" hidden="false" outlineLevel="0" max="20" min="20" style="1" width="1.3"/>
    <col collapsed="false" customWidth="true" hidden="false" outlineLevel="0" max="21" min="21" style="1" width="3.34"/>
    <col collapsed="false" customWidth="true" hidden="false" outlineLevel="0" max="22" min="22" style="1" width="22.79"/>
    <col collapsed="false" customWidth="true" hidden="false" outlineLevel="0" max="23" min="23" style="1" width="5.42"/>
    <col collapsed="false" customWidth="true" hidden="false" outlineLevel="0" max="24" min="24" style="1" width="1.3"/>
    <col collapsed="false" customWidth="true" hidden="false" outlineLevel="0" max="25" min="25" style="1" width="3.47"/>
    <col collapsed="false" customWidth="true" hidden="false" outlineLevel="0" max="26" min="26" style="1" width="17.36"/>
    <col collapsed="false" customWidth="true" hidden="false" outlineLevel="0" max="27" min="27" style="1" width="5.42"/>
    <col collapsed="false" customWidth="true" hidden="false" outlineLevel="0" max="30" min="30" style="1" width="22.62"/>
    <col collapsed="false" customWidth="true" hidden="false" outlineLevel="0" max="31" min="31" style="1" width="5.42"/>
    <col collapsed="false" customWidth="true" hidden="false" outlineLevel="0" max="34" min="34" style="1" width="17.64"/>
    <col collapsed="false" customWidth="true" hidden="false" outlineLevel="0" max="35" min="35" style="1" width="5.83"/>
  </cols>
  <sheetData>
    <row r="1" customFormat="false" ht="12.8" hidden="false" customHeight="false" outlineLevel="0" collapsed="false">
      <c r="B1" s="2" t="s">
        <v>170</v>
      </c>
      <c r="C1" s="2" t="s">
        <v>1</v>
      </c>
      <c r="D1" s="3"/>
      <c r="E1" s="13"/>
      <c r="F1" s="2" t="s">
        <v>171</v>
      </c>
      <c r="G1" s="2" t="s">
        <v>1</v>
      </c>
      <c r="H1" s="3"/>
      <c r="I1" s="13"/>
      <c r="J1" s="2" t="s">
        <v>172</v>
      </c>
      <c r="K1" s="2" t="s">
        <v>1</v>
      </c>
      <c r="L1" s="3"/>
      <c r="M1" s="13"/>
      <c r="N1" s="2" t="s">
        <v>173</v>
      </c>
      <c r="O1" s="2" t="s">
        <v>1</v>
      </c>
      <c r="P1" s="3"/>
      <c r="Q1" s="13"/>
      <c r="R1" s="2" t="s">
        <v>174</v>
      </c>
      <c r="S1" s="2" t="s">
        <v>1</v>
      </c>
      <c r="T1" s="3"/>
      <c r="U1" s="13"/>
      <c r="V1" s="2" t="s">
        <v>175</v>
      </c>
      <c r="W1" s="2" t="s">
        <v>1</v>
      </c>
      <c r="X1" s="3"/>
      <c r="Y1" s="13"/>
      <c r="Z1" s="2" t="s">
        <v>176</v>
      </c>
      <c r="AA1" s="2" t="s">
        <v>1</v>
      </c>
    </row>
    <row r="2" customFormat="false" ht="12.8" hidden="false" customHeight="false" outlineLevel="0" collapsed="false">
      <c r="A2" s="1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customFormat="false" ht="12.8" hidden="false" customHeight="false" outlineLevel="0" collapsed="false">
      <c r="B3" s="11" t="s">
        <v>177</v>
      </c>
      <c r="D3" s="4"/>
      <c r="E3" s="10"/>
      <c r="F3" s="11" t="s">
        <v>178</v>
      </c>
      <c r="H3" s="4"/>
      <c r="I3" s="10"/>
      <c r="J3" s="11" t="s">
        <v>179</v>
      </c>
      <c r="L3" s="4"/>
      <c r="M3" s="10"/>
      <c r="N3" s="11" t="s">
        <v>180</v>
      </c>
      <c r="P3" s="4"/>
      <c r="Q3" s="10"/>
      <c r="R3" s="11" t="s">
        <v>181</v>
      </c>
      <c r="T3" s="4"/>
      <c r="U3" s="10"/>
      <c r="V3" s="11" t="s">
        <v>182</v>
      </c>
      <c r="X3" s="4"/>
      <c r="Y3" s="10"/>
      <c r="Z3" s="11" t="s">
        <v>183</v>
      </c>
    </row>
    <row r="4" customFormat="false" ht="12.8" hidden="false" customHeight="false" outlineLevel="0" collapsed="false">
      <c r="B4" s="11" t="s">
        <v>184</v>
      </c>
      <c r="D4" s="4"/>
      <c r="E4" s="10"/>
      <c r="F4" s="11" t="s">
        <v>185</v>
      </c>
      <c r="H4" s="4"/>
      <c r="I4" s="10"/>
      <c r="J4" s="11" t="s">
        <v>186</v>
      </c>
      <c r="L4" s="4"/>
      <c r="M4" s="10"/>
      <c r="N4" s="11" t="s">
        <v>187</v>
      </c>
      <c r="P4" s="4"/>
      <c r="Q4" s="10"/>
      <c r="R4" s="11" t="s">
        <v>188</v>
      </c>
      <c r="T4" s="4"/>
      <c r="U4" s="10"/>
      <c r="V4" s="11" t="s">
        <v>189</v>
      </c>
      <c r="X4" s="4"/>
      <c r="Y4" s="10"/>
      <c r="Z4" s="11" t="s">
        <v>190</v>
      </c>
    </row>
    <row r="5" customFormat="false" ht="12.8" hidden="false" customHeight="false" outlineLevel="0" collapsed="false">
      <c r="B5" s="11" t="s">
        <v>191</v>
      </c>
      <c r="D5" s="4"/>
      <c r="E5" s="10"/>
      <c r="F5" s="11" t="s">
        <v>192</v>
      </c>
      <c r="H5" s="4"/>
      <c r="I5" s="10"/>
      <c r="J5" s="11" t="s">
        <v>193</v>
      </c>
      <c r="L5" s="4"/>
      <c r="M5" s="10"/>
      <c r="N5" s="11" t="s">
        <v>194</v>
      </c>
      <c r="P5" s="4"/>
      <c r="Q5" s="10"/>
      <c r="R5" s="11" t="s">
        <v>195</v>
      </c>
      <c r="T5" s="4"/>
      <c r="U5" s="10"/>
      <c r="V5" s="11" t="s">
        <v>196</v>
      </c>
      <c r="X5" s="4"/>
      <c r="Y5" s="10"/>
      <c r="Z5" s="11" t="s">
        <v>197</v>
      </c>
    </row>
    <row r="6" customFormat="false" ht="12.8" hidden="false" customHeight="false" outlineLevel="0" collapsed="false">
      <c r="B6" s="11" t="s">
        <v>198</v>
      </c>
      <c r="D6" s="4"/>
      <c r="E6" s="10"/>
      <c r="F6" s="11" t="s">
        <v>199</v>
      </c>
      <c r="H6" s="4"/>
      <c r="I6" s="10"/>
      <c r="J6" s="11" t="s">
        <v>200</v>
      </c>
      <c r="L6" s="4"/>
      <c r="M6" s="10"/>
      <c r="N6" s="11" t="s">
        <v>201</v>
      </c>
      <c r="P6" s="4"/>
      <c r="Q6" s="10"/>
      <c r="R6" s="11" t="s">
        <v>202</v>
      </c>
      <c r="T6" s="4"/>
      <c r="U6" s="10"/>
      <c r="V6" s="11" t="s">
        <v>203</v>
      </c>
      <c r="X6" s="4"/>
      <c r="Y6" s="10"/>
      <c r="Z6" s="11" t="s">
        <v>204</v>
      </c>
    </row>
    <row r="7" customFormat="false" ht="12.8" hidden="false" customHeight="false" outlineLevel="0" collapsed="false">
      <c r="B7" s="11" t="s">
        <v>205</v>
      </c>
      <c r="D7" s="4"/>
      <c r="E7" s="10"/>
      <c r="F7" s="11" t="s">
        <v>206</v>
      </c>
      <c r="H7" s="4"/>
      <c r="I7" s="10"/>
      <c r="J7" s="11" t="s">
        <v>68</v>
      </c>
      <c r="L7" s="4"/>
      <c r="M7" s="10"/>
      <c r="N7" s="11" t="s">
        <v>207</v>
      </c>
      <c r="P7" s="4"/>
      <c r="Q7" s="10"/>
      <c r="R7" s="11" t="s">
        <v>208</v>
      </c>
      <c r="T7" s="4"/>
      <c r="U7" s="10"/>
      <c r="V7" s="11" t="s">
        <v>209</v>
      </c>
      <c r="X7" s="4"/>
      <c r="Y7" s="10"/>
      <c r="Z7" s="11" t="s">
        <v>210</v>
      </c>
    </row>
    <row r="8" customFormat="false" ht="12.8" hidden="false" customHeight="false" outlineLevel="0" collapsed="false">
      <c r="B8" s="11" t="s">
        <v>211</v>
      </c>
      <c r="D8" s="4"/>
      <c r="E8" s="10"/>
      <c r="F8" s="11" t="s">
        <v>212</v>
      </c>
      <c r="H8" s="4"/>
      <c r="I8" s="10"/>
      <c r="J8" s="11" t="s">
        <v>212</v>
      </c>
      <c r="L8" s="4"/>
      <c r="M8" s="10"/>
      <c r="N8" s="11" t="s">
        <v>213</v>
      </c>
      <c r="P8" s="4"/>
      <c r="Q8" s="10"/>
      <c r="R8" s="11" t="s">
        <v>214</v>
      </c>
      <c r="T8" s="4"/>
      <c r="U8" s="10"/>
      <c r="V8" s="11" t="s">
        <v>215</v>
      </c>
      <c r="X8" s="4"/>
      <c r="Y8" s="10"/>
      <c r="Z8" s="11" t="s">
        <v>216</v>
      </c>
    </row>
    <row r="9" customFormat="false" ht="12.8" hidden="false" customHeight="false" outlineLevel="0" collapsed="false">
      <c r="B9" s="11" t="s">
        <v>13</v>
      </c>
      <c r="D9" s="4"/>
      <c r="E9" s="10"/>
      <c r="F9" s="11" t="s">
        <v>217</v>
      </c>
      <c r="H9" s="4"/>
      <c r="I9" s="10"/>
      <c r="J9" s="11" t="s">
        <v>218</v>
      </c>
      <c r="L9" s="4"/>
      <c r="M9" s="10"/>
      <c r="N9" s="11" t="s">
        <v>219</v>
      </c>
      <c r="P9" s="4"/>
      <c r="Q9" s="10"/>
      <c r="R9" s="11" t="s">
        <v>220</v>
      </c>
      <c r="T9" s="4"/>
      <c r="U9" s="10"/>
      <c r="V9" s="11" t="s">
        <v>221</v>
      </c>
      <c r="X9" s="4"/>
      <c r="Y9" s="10"/>
      <c r="Z9" s="11" t="s">
        <v>222</v>
      </c>
    </row>
    <row r="10" customFormat="false" ht="12.8" hidden="false" customHeight="false" outlineLevel="0" collapsed="false">
      <c r="B10" s="11" t="s">
        <v>223</v>
      </c>
      <c r="D10" s="4"/>
      <c r="E10" s="10"/>
      <c r="F10" s="11" t="s">
        <v>224</v>
      </c>
      <c r="H10" s="4"/>
      <c r="I10" s="10"/>
      <c r="J10" s="11" t="s">
        <v>225</v>
      </c>
      <c r="L10" s="4"/>
      <c r="M10" s="10"/>
      <c r="N10" s="11" t="s">
        <v>226</v>
      </c>
      <c r="P10" s="4"/>
      <c r="Q10" s="10"/>
      <c r="R10" s="11" t="s">
        <v>227</v>
      </c>
      <c r="T10" s="4"/>
      <c r="U10" s="10"/>
      <c r="V10" s="11" t="s">
        <v>228</v>
      </c>
      <c r="X10" s="4"/>
      <c r="Y10" s="10"/>
      <c r="Z10" s="11" t="s">
        <v>229</v>
      </c>
    </row>
    <row r="11" customFormat="false" ht="12.8" hidden="false" customHeight="false" outlineLevel="0" collapsed="false">
      <c r="B11" s="11" t="s">
        <v>230</v>
      </c>
      <c r="D11" s="4"/>
      <c r="E11" s="10"/>
      <c r="F11" s="11" t="s">
        <v>231</v>
      </c>
      <c r="H11" s="4"/>
      <c r="I11" s="10"/>
      <c r="J11" s="11" t="s">
        <v>201</v>
      </c>
      <c r="L11" s="4"/>
      <c r="M11" s="10"/>
      <c r="N11" s="11" t="s">
        <v>232</v>
      </c>
      <c r="P11" s="4"/>
      <c r="Q11" s="10"/>
      <c r="R11" s="11" t="s">
        <v>233</v>
      </c>
      <c r="T11" s="4"/>
      <c r="U11" s="10"/>
      <c r="V11" s="11" t="s">
        <v>234</v>
      </c>
      <c r="X11" s="4"/>
      <c r="Y11" s="10"/>
      <c r="Z11" s="11" t="s">
        <v>235</v>
      </c>
    </row>
    <row r="12" customFormat="false" ht="12.8" hidden="false" customHeight="false" outlineLevel="0" collapsed="false">
      <c r="B12" s="11" t="s">
        <v>236</v>
      </c>
      <c r="D12" s="4"/>
      <c r="E12" s="10"/>
      <c r="F12" s="11" t="s">
        <v>237</v>
      </c>
      <c r="H12" s="4"/>
      <c r="I12" s="10"/>
      <c r="J12" s="11" t="s">
        <v>238</v>
      </c>
      <c r="L12" s="4"/>
      <c r="M12" s="10"/>
      <c r="N12" s="11" t="s">
        <v>239</v>
      </c>
      <c r="P12" s="4"/>
      <c r="Q12" s="10"/>
      <c r="R12" s="11" t="s">
        <v>240</v>
      </c>
      <c r="T12" s="4"/>
      <c r="U12" s="10"/>
      <c r="V12" s="11" t="s">
        <v>241</v>
      </c>
      <c r="X12" s="4"/>
      <c r="Y12" s="10"/>
      <c r="Z12" s="11" t="s">
        <v>242</v>
      </c>
    </row>
    <row r="13" customFormat="false" ht="12.8" hidden="false" customHeight="false" outlineLevel="0" collapsed="false">
      <c r="B13" s="11" t="s">
        <v>243</v>
      </c>
      <c r="D13" s="4"/>
      <c r="E13" s="10"/>
      <c r="F13" s="11" t="s">
        <v>244</v>
      </c>
      <c r="H13" s="4"/>
      <c r="I13" s="10"/>
      <c r="J13" s="11" t="s">
        <v>217</v>
      </c>
      <c r="L13" s="4"/>
      <c r="M13" s="10"/>
      <c r="N13" s="11" t="s">
        <v>245</v>
      </c>
      <c r="P13" s="4"/>
      <c r="Q13" s="10"/>
      <c r="R13" s="11" t="s">
        <v>246</v>
      </c>
      <c r="T13" s="4"/>
      <c r="U13" s="10"/>
      <c r="V13" s="11" t="s">
        <v>247</v>
      </c>
      <c r="X13" s="4"/>
      <c r="Y13" s="10"/>
      <c r="Z13" s="11" t="s">
        <v>248</v>
      </c>
    </row>
    <row r="14" customFormat="false" ht="12.8" hidden="false" customHeight="false" outlineLevel="0" collapsed="false">
      <c r="D14" s="4"/>
      <c r="E14" s="10"/>
      <c r="F14" s="11" t="s">
        <v>249</v>
      </c>
      <c r="H14" s="4"/>
      <c r="I14" s="10"/>
      <c r="J14" s="11" t="s">
        <v>250</v>
      </c>
      <c r="L14" s="4"/>
      <c r="M14" s="10"/>
      <c r="N14" s="11" t="s">
        <v>251</v>
      </c>
      <c r="P14" s="4"/>
      <c r="Q14" s="10"/>
      <c r="R14" s="11" t="s">
        <v>252</v>
      </c>
      <c r="T14" s="4"/>
      <c r="U14" s="10"/>
      <c r="V14" s="11" t="s">
        <v>253</v>
      </c>
      <c r="X14" s="4"/>
      <c r="Y14" s="10"/>
      <c r="Z14" s="11" t="s">
        <v>254</v>
      </c>
    </row>
    <row r="15" customFormat="false" ht="12.8" hidden="false" customHeight="false" outlineLevel="0" collapsed="false">
      <c r="D15" s="4"/>
      <c r="E15" s="10"/>
      <c r="F15" s="11" t="s">
        <v>255</v>
      </c>
      <c r="H15" s="4"/>
      <c r="I15" s="10"/>
      <c r="J15" s="11" t="s">
        <v>256</v>
      </c>
      <c r="L15" s="4"/>
      <c r="M15" s="10"/>
      <c r="N15" s="11" t="s">
        <v>257</v>
      </c>
      <c r="P15" s="4"/>
      <c r="Q15" s="10"/>
      <c r="R15" s="11" t="s">
        <v>258</v>
      </c>
      <c r="T15" s="4"/>
      <c r="U15" s="10"/>
      <c r="V15" s="11" t="s">
        <v>259</v>
      </c>
      <c r="X15" s="4"/>
      <c r="Y15" s="10"/>
      <c r="Z15" s="11" t="s">
        <v>260</v>
      </c>
    </row>
    <row r="16" customFormat="false" ht="12.8" hidden="false" customHeight="false" outlineLevel="0" collapsed="false">
      <c r="D16" s="4"/>
      <c r="E16" s="10"/>
      <c r="F16" s="11" t="s">
        <v>261</v>
      </c>
      <c r="H16" s="4"/>
      <c r="I16" s="10"/>
      <c r="J16" s="11" t="s">
        <v>262</v>
      </c>
      <c r="L16" s="4"/>
      <c r="M16" s="10"/>
      <c r="N16" s="11" t="s">
        <v>263</v>
      </c>
      <c r="P16" s="4"/>
      <c r="Q16" s="10"/>
      <c r="R16" s="11" t="s">
        <v>264</v>
      </c>
      <c r="T16" s="4"/>
      <c r="U16" s="10"/>
      <c r="V16" s="11" t="s">
        <v>265</v>
      </c>
      <c r="X16" s="4"/>
      <c r="Y16" s="10"/>
      <c r="Z16" s="11" t="s">
        <v>262</v>
      </c>
    </row>
    <row r="17" customFormat="false" ht="12.8" hidden="false" customHeight="false" outlineLevel="0" collapsed="false">
      <c r="E17" s="10"/>
      <c r="H17" s="4"/>
      <c r="I17" s="10"/>
      <c r="J17" s="11" t="s">
        <v>266</v>
      </c>
      <c r="L17" s="4"/>
      <c r="M17" s="10"/>
      <c r="N17" s="11" t="s">
        <v>267</v>
      </c>
      <c r="P17" s="4"/>
      <c r="Q17" s="10"/>
      <c r="T17" s="4"/>
      <c r="U17" s="10"/>
      <c r="V17" s="11" t="s">
        <v>268</v>
      </c>
      <c r="X17" s="4"/>
      <c r="Y17" s="10"/>
      <c r="Z17" s="11" t="s">
        <v>269</v>
      </c>
    </row>
    <row r="18" customFormat="false" ht="12.8" hidden="false" customHeight="false" outlineLevel="0" collapsed="false">
      <c r="E18" s="10"/>
      <c r="H18" s="4"/>
      <c r="I18" s="10"/>
      <c r="J18" s="11" t="s">
        <v>270</v>
      </c>
      <c r="L18" s="4"/>
      <c r="M18" s="10"/>
      <c r="N18" s="11" t="s">
        <v>271</v>
      </c>
      <c r="P18" s="4"/>
      <c r="Q18" s="10"/>
      <c r="T18" s="4"/>
      <c r="U18" s="10"/>
      <c r="V18" s="11" t="s">
        <v>272</v>
      </c>
      <c r="X18" s="4"/>
      <c r="Y18" s="10"/>
      <c r="Z18" s="11" t="s">
        <v>273</v>
      </c>
    </row>
    <row r="19" customFormat="false" ht="12.8" hidden="false" customHeight="false" outlineLevel="0" collapsed="false">
      <c r="E19" s="10"/>
      <c r="H19" s="4"/>
      <c r="I19" s="10"/>
      <c r="J19" s="11" t="s">
        <v>273</v>
      </c>
      <c r="L19" s="4"/>
      <c r="M19" s="10"/>
      <c r="N19" s="11" t="s">
        <v>274</v>
      </c>
      <c r="P19" s="4"/>
      <c r="Q19" s="10"/>
      <c r="T19" s="4"/>
      <c r="U19" s="10"/>
      <c r="V19" s="11" t="s">
        <v>275</v>
      </c>
      <c r="X19" s="4"/>
      <c r="Y19" s="10"/>
      <c r="Z19" s="11" t="s">
        <v>276</v>
      </c>
    </row>
    <row r="20" customFormat="false" ht="12.8" hidden="false" customHeight="false" outlineLevel="0" collapsed="false">
      <c r="E20" s="10"/>
      <c r="H20" s="4"/>
      <c r="I20" s="10"/>
      <c r="J20" s="11" t="s">
        <v>277</v>
      </c>
      <c r="L20" s="4"/>
      <c r="M20" s="10"/>
      <c r="N20" s="11" t="s">
        <v>278</v>
      </c>
      <c r="P20" s="4"/>
      <c r="Q20" s="10"/>
      <c r="T20" s="4"/>
      <c r="U20" s="10"/>
      <c r="V20" s="11" t="s">
        <v>279</v>
      </c>
      <c r="X20" s="4"/>
      <c r="Y20" s="10"/>
      <c r="Z20" s="11" t="s">
        <v>280</v>
      </c>
    </row>
    <row r="21" customFormat="false" ht="12.8" hidden="false" customHeight="false" outlineLevel="0" collapsed="false">
      <c r="E21" s="10"/>
      <c r="H21" s="4"/>
      <c r="I21" s="10"/>
      <c r="J21" s="11" t="s">
        <v>281</v>
      </c>
      <c r="L21" s="4"/>
      <c r="M21" s="10"/>
      <c r="N21" s="11" t="s">
        <v>282</v>
      </c>
      <c r="P21" s="4"/>
      <c r="Q21" s="10"/>
      <c r="T21" s="4"/>
      <c r="U21" s="10"/>
      <c r="V21" s="11" t="s">
        <v>283</v>
      </c>
      <c r="X21" s="4"/>
      <c r="Y21" s="10"/>
      <c r="Z21" s="11" t="s">
        <v>284</v>
      </c>
    </row>
    <row r="22" customFormat="false" ht="12.8" hidden="false" customHeight="false" outlineLevel="0" collapsed="false">
      <c r="E22" s="10"/>
      <c r="H22" s="4"/>
      <c r="I22" s="10"/>
      <c r="J22" s="11" t="s">
        <v>285</v>
      </c>
      <c r="L22" s="4"/>
      <c r="M22" s="10"/>
      <c r="N22" s="11" t="s">
        <v>286</v>
      </c>
      <c r="P22" s="4"/>
      <c r="Q22" s="10"/>
      <c r="T22" s="4"/>
      <c r="U22" s="10"/>
      <c r="V22" s="11" t="s">
        <v>287</v>
      </c>
      <c r="X22" s="4"/>
      <c r="Y22" s="10"/>
      <c r="Z22" s="11" t="s">
        <v>288</v>
      </c>
    </row>
    <row r="23" customFormat="false" ht="12.8" hidden="false" customHeight="false" outlineLevel="0" collapsed="false">
      <c r="E23" s="10"/>
      <c r="H23" s="4"/>
      <c r="I23" s="10"/>
      <c r="J23" s="11" t="s">
        <v>289</v>
      </c>
      <c r="L23" s="4"/>
      <c r="M23" s="10"/>
      <c r="N23" s="11" t="s">
        <v>290</v>
      </c>
      <c r="P23" s="4"/>
      <c r="Q23" s="10"/>
      <c r="T23" s="4"/>
      <c r="U23" s="10"/>
      <c r="V23" s="11" t="s">
        <v>291</v>
      </c>
      <c r="X23" s="4"/>
      <c r="Y23" s="10"/>
      <c r="Z23" s="11" t="s">
        <v>292</v>
      </c>
    </row>
    <row r="24" customFormat="false" ht="12.8" hidden="false" customHeight="false" outlineLevel="0" collapsed="false">
      <c r="E24" s="10"/>
      <c r="H24" s="4"/>
      <c r="I24" s="10"/>
      <c r="J24" s="11" t="s">
        <v>84</v>
      </c>
      <c r="L24" s="4"/>
      <c r="M24" s="10"/>
      <c r="P24" s="10"/>
      <c r="Q24" s="10"/>
      <c r="U24" s="10"/>
      <c r="X24" s="4"/>
      <c r="Y24" s="10"/>
      <c r="Z24" s="11" t="s">
        <v>293</v>
      </c>
    </row>
    <row r="25" customFormat="false" ht="12.8" hidden="false" customHeight="false" outlineLevel="0" collapsed="false">
      <c r="E25" s="10"/>
      <c r="H25" s="4"/>
      <c r="I25" s="10"/>
      <c r="J25" s="11" t="s">
        <v>249</v>
      </c>
      <c r="L25" s="4"/>
      <c r="M25" s="10"/>
      <c r="Q25" s="10"/>
      <c r="T25" s="4"/>
      <c r="U25" s="10"/>
      <c r="V25" s="2" t="s">
        <v>294</v>
      </c>
      <c r="W25" s="2" t="s">
        <v>1</v>
      </c>
      <c r="X25" s="4"/>
      <c r="Y25" s="10"/>
      <c r="Z25" s="11" t="s">
        <v>295</v>
      </c>
    </row>
    <row r="26" customFormat="false" ht="12.8" hidden="false" customHeight="false" outlineLevel="0" collapsed="false">
      <c r="E26" s="10"/>
      <c r="H26" s="4"/>
      <c r="I26" s="10"/>
      <c r="J26" s="11" t="s">
        <v>296</v>
      </c>
      <c r="L26" s="4"/>
      <c r="M26" s="10"/>
      <c r="Q26" s="10"/>
      <c r="T26" s="4"/>
      <c r="U26" s="4"/>
      <c r="V26" s="4"/>
      <c r="W26" s="4"/>
      <c r="X26" s="4"/>
    </row>
    <row r="27" customFormat="false" ht="12.8" hidden="false" customHeight="false" outlineLevel="0" collapsed="false">
      <c r="E27" s="10"/>
      <c r="I27" s="10"/>
      <c r="M27" s="10"/>
      <c r="Q27" s="10"/>
      <c r="T27" s="4"/>
      <c r="U27" s="10"/>
      <c r="V27" s="11" t="s">
        <v>297</v>
      </c>
    </row>
    <row r="28" customFormat="false" ht="12.8" hidden="false" customHeight="false" outlineLevel="0" collapsed="false">
      <c r="B28" s="2" t="s">
        <v>298</v>
      </c>
      <c r="C28" s="2" t="s">
        <v>1</v>
      </c>
      <c r="D28" s="3"/>
      <c r="E28" s="13"/>
      <c r="F28" s="2" t="s">
        <v>299</v>
      </c>
      <c r="G28" s="2" t="s">
        <v>1</v>
      </c>
      <c r="H28" s="3"/>
      <c r="I28" s="13"/>
      <c r="J28" s="2" t="s">
        <v>300</v>
      </c>
      <c r="K28" s="2" t="s">
        <v>1</v>
      </c>
      <c r="L28" s="3"/>
      <c r="M28" s="13"/>
      <c r="N28" s="2" t="s">
        <v>301</v>
      </c>
      <c r="O28" s="2" t="s">
        <v>1</v>
      </c>
      <c r="P28" s="3"/>
      <c r="Q28" s="13"/>
      <c r="R28" s="2" t="s">
        <v>302</v>
      </c>
      <c r="S28" s="2" t="s">
        <v>1</v>
      </c>
      <c r="T28" s="4"/>
      <c r="U28" s="10"/>
      <c r="V28" s="11" t="s">
        <v>303</v>
      </c>
    </row>
    <row r="29" customFormat="false" ht="12.8" hidden="false" customHeight="false" outlineLevel="0" collapsed="false">
      <c r="A29" s="14"/>
      <c r="B29" s="4"/>
      <c r="C29" s="4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0"/>
      <c r="V29" s="11" t="s">
        <v>304</v>
      </c>
    </row>
    <row r="30" customFormat="false" ht="12.8" hidden="false" customHeight="false" outlineLevel="0" collapsed="false">
      <c r="B30" s="11" t="s">
        <v>305</v>
      </c>
      <c r="D30" s="3"/>
      <c r="E30" s="13"/>
      <c r="F30" s="11" t="s">
        <v>306</v>
      </c>
      <c r="H30" s="4"/>
      <c r="I30" s="10"/>
      <c r="J30" s="11" t="s">
        <v>307</v>
      </c>
      <c r="L30" s="4"/>
      <c r="M30" s="10"/>
      <c r="N30" s="11" t="s">
        <v>308</v>
      </c>
      <c r="P30" s="4"/>
      <c r="Q30" s="10"/>
      <c r="R30" s="11" t="s">
        <v>309</v>
      </c>
      <c r="T30" s="4"/>
      <c r="U30" s="10"/>
      <c r="V30" s="11" t="s">
        <v>310</v>
      </c>
    </row>
    <row r="31" customFormat="false" ht="12.8" hidden="false" customHeight="false" outlineLevel="0" collapsed="false">
      <c r="B31" s="11" t="s">
        <v>311</v>
      </c>
      <c r="D31" s="3"/>
      <c r="E31" s="13"/>
      <c r="F31" s="11" t="s">
        <v>312</v>
      </c>
      <c r="H31" s="4"/>
      <c r="I31" s="10"/>
      <c r="J31" s="11" t="s">
        <v>313</v>
      </c>
      <c r="L31" s="4"/>
      <c r="M31" s="10"/>
      <c r="N31" s="11" t="s">
        <v>314</v>
      </c>
      <c r="P31" s="4"/>
      <c r="Q31" s="10"/>
      <c r="R31" s="11" t="s">
        <v>315</v>
      </c>
      <c r="T31" s="4"/>
      <c r="U31" s="10"/>
      <c r="V31" s="11" t="s">
        <v>316</v>
      </c>
    </row>
    <row r="32" customFormat="false" ht="12.8" hidden="false" customHeight="false" outlineLevel="0" collapsed="false">
      <c r="B32" s="11" t="s">
        <v>317</v>
      </c>
      <c r="D32" s="3"/>
      <c r="E32" s="13"/>
      <c r="F32" s="11" t="s">
        <v>318</v>
      </c>
      <c r="H32" s="4"/>
      <c r="I32" s="10"/>
      <c r="J32" s="11" t="s">
        <v>319</v>
      </c>
      <c r="L32" s="4"/>
      <c r="M32" s="10"/>
      <c r="N32" s="11" t="s">
        <v>320</v>
      </c>
      <c r="P32" s="4"/>
      <c r="Q32" s="10"/>
      <c r="R32" s="11" t="s">
        <v>321</v>
      </c>
      <c r="T32" s="4"/>
      <c r="U32" s="10"/>
      <c r="V32" s="11" t="s">
        <v>322</v>
      </c>
    </row>
    <row r="33" customFormat="false" ht="12.8" hidden="false" customHeight="false" outlineLevel="0" collapsed="false">
      <c r="B33" s="11" t="s">
        <v>323</v>
      </c>
      <c r="D33" s="3"/>
      <c r="E33" s="13"/>
      <c r="F33" s="11" t="s">
        <v>324</v>
      </c>
      <c r="H33" s="4"/>
      <c r="I33" s="10"/>
      <c r="J33" s="11" t="s">
        <v>325</v>
      </c>
      <c r="L33" s="4"/>
      <c r="M33" s="10"/>
      <c r="N33" s="11" t="s">
        <v>326</v>
      </c>
      <c r="P33" s="4"/>
      <c r="Q33" s="10"/>
      <c r="R33" s="11" t="s">
        <v>327</v>
      </c>
      <c r="T33" s="4"/>
      <c r="U33" s="10"/>
      <c r="V33" s="11" t="s">
        <v>328</v>
      </c>
    </row>
    <row r="34" customFormat="false" ht="12.8" hidden="false" customHeight="false" outlineLevel="0" collapsed="false">
      <c r="B34" s="11" t="s">
        <v>329</v>
      </c>
      <c r="D34" s="3"/>
      <c r="E34" s="13"/>
      <c r="F34" s="11" t="s">
        <v>330</v>
      </c>
      <c r="H34" s="4"/>
      <c r="I34" s="10"/>
      <c r="J34" s="11" t="s">
        <v>331</v>
      </c>
      <c r="L34" s="4"/>
      <c r="M34" s="10"/>
      <c r="N34" s="11" t="s">
        <v>332</v>
      </c>
      <c r="P34" s="4"/>
      <c r="Q34" s="10"/>
      <c r="R34" s="11" t="s">
        <v>333</v>
      </c>
      <c r="T34" s="4"/>
      <c r="U34" s="10"/>
      <c r="V34" s="11" t="s">
        <v>334</v>
      </c>
    </row>
    <row r="35" customFormat="false" ht="12.8" hidden="false" customHeight="false" outlineLevel="0" collapsed="false">
      <c r="B35" s="11" t="s">
        <v>335</v>
      </c>
      <c r="D35" s="3"/>
      <c r="E35" s="13"/>
      <c r="F35" s="11" t="s">
        <v>336</v>
      </c>
      <c r="H35" s="4"/>
      <c r="I35" s="10"/>
      <c r="J35" s="11" t="s">
        <v>337</v>
      </c>
      <c r="L35" s="4"/>
      <c r="M35" s="10"/>
      <c r="N35" s="11" t="s">
        <v>338</v>
      </c>
      <c r="P35" s="4"/>
      <c r="Q35" s="10"/>
      <c r="R35" s="11" t="s">
        <v>339</v>
      </c>
      <c r="T35" s="4"/>
      <c r="U35" s="10"/>
      <c r="V35" s="11" t="s">
        <v>340</v>
      </c>
    </row>
    <row r="36" customFormat="false" ht="12.8" hidden="false" customHeight="false" outlineLevel="0" collapsed="false">
      <c r="B36" s="11" t="s">
        <v>341</v>
      </c>
      <c r="D36" s="3"/>
      <c r="E36" s="13"/>
      <c r="F36" s="11" t="s">
        <v>342</v>
      </c>
      <c r="H36" s="4"/>
      <c r="I36" s="10"/>
      <c r="J36" s="11" t="s">
        <v>343</v>
      </c>
      <c r="L36" s="4"/>
      <c r="M36" s="10"/>
      <c r="N36" s="11" t="s">
        <v>344</v>
      </c>
      <c r="P36" s="4"/>
      <c r="Q36" s="10"/>
      <c r="R36" s="11" t="s">
        <v>345</v>
      </c>
      <c r="T36" s="4"/>
      <c r="U36" s="10"/>
      <c r="V36" s="11" t="s">
        <v>346</v>
      </c>
    </row>
    <row r="37" customFormat="false" ht="12.8" hidden="false" customHeight="false" outlineLevel="0" collapsed="false">
      <c r="B37" s="11" t="s">
        <v>347</v>
      </c>
      <c r="D37" s="3"/>
      <c r="E37" s="13"/>
      <c r="F37" s="11" t="s">
        <v>348</v>
      </c>
      <c r="H37" s="4"/>
      <c r="I37" s="10"/>
      <c r="J37" s="11" t="s">
        <v>349</v>
      </c>
      <c r="L37" s="4"/>
      <c r="M37" s="10"/>
      <c r="N37" s="11" t="s">
        <v>350</v>
      </c>
      <c r="P37" s="4"/>
      <c r="Q37" s="10"/>
      <c r="R37" s="11" t="s">
        <v>351</v>
      </c>
      <c r="T37" s="4"/>
      <c r="U37" s="10"/>
      <c r="V37" s="11" t="s">
        <v>352</v>
      </c>
    </row>
    <row r="38" customFormat="false" ht="12.8" hidden="false" customHeight="false" outlineLevel="0" collapsed="false">
      <c r="B38" s="11" t="s">
        <v>353</v>
      </c>
      <c r="D38" s="3"/>
      <c r="E38" s="13"/>
      <c r="H38" s="4"/>
      <c r="I38" s="10"/>
      <c r="J38" s="11" t="s">
        <v>354</v>
      </c>
      <c r="L38" s="4"/>
      <c r="M38" s="10"/>
      <c r="P38" s="4"/>
      <c r="Q38" s="10"/>
      <c r="R38" s="11" t="s">
        <v>355</v>
      </c>
      <c r="T38" s="4"/>
      <c r="U38" s="10"/>
      <c r="V38" s="11" t="s">
        <v>356</v>
      </c>
    </row>
    <row r="39" customFormat="false" ht="12.8" hidden="false" customHeight="false" outlineLevel="0" collapsed="false">
      <c r="B39" s="11" t="s">
        <v>357</v>
      </c>
      <c r="D39" s="3"/>
      <c r="E39" s="13"/>
      <c r="P39" s="4"/>
      <c r="Q39" s="10"/>
      <c r="R39" s="11" t="s">
        <v>358</v>
      </c>
      <c r="T39" s="4"/>
      <c r="U39" s="10"/>
      <c r="V39" s="11" t="s">
        <v>359</v>
      </c>
    </row>
    <row r="40" customFormat="false" ht="12.8" hidden="false" customHeight="false" outlineLevel="0" collapsed="false">
      <c r="B40" s="11" t="s">
        <v>360</v>
      </c>
      <c r="D40" s="3"/>
      <c r="E40" s="13"/>
      <c r="P40" s="4"/>
      <c r="Q40" s="10"/>
      <c r="R40" s="11" t="s">
        <v>361</v>
      </c>
      <c r="T40" s="4"/>
      <c r="U40" s="10"/>
      <c r="V40" s="11" t="s">
        <v>362</v>
      </c>
    </row>
    <row r="41" customFormat="false" ht="12.8" hidden="false" customHeight="false" outlineLevel="0" collapsed="false">
      <c r="B41" s="11" t="s">
        <v>363</v>
      </c>
      <c r="D41" s="3"/>
      <c r="E41" s="13"/>
      <c r="T41" s="4"/>
      <c r="U41" s="10"/>
      <c r="V41" s="11" t="s">
        <v>364</v>
      </c>
    </row>
    <row r="42" customFormat="false" ht="12.8" hidden="false" customHeight="false" outlineLevel="0" collapsed="false">
      <c r="B42" s="11" t="s">
        <v>365</v>
      </c>
      <c r="D42" s="3"/>
      <c r="E42" s="13"/>
      <c r="T42" s="4"/>
      <c r="U42" s="10"/>
      <c r="V42" s="11" t="s">
        <v>366</v>
      </c>
    </row>
    <row r="43" customFormat="false" ht="12.8" hidden="false" customHeight="false" outlineLevel="0" collapsed="false">
      <c r="B43" s="11" t="s">
        <v>367</v>
      </c>
      <c r="D43" s="3"/>
      <c r="E43" s="13"/>
      <c r="T43" s="4"/>
      <c r="U43" s="10"/>
      <c r="V43" s="11" t="s">
        <v>368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C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1" sqref="A3:A39 B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95"/>
    <col collapsed="false" customWidth="true" hidden="false" outlineLevel="0" max="2" min="2" style="0" width="51.6"/>
    <col collapsed="false" customWidth="true" hidden="false" outlineLevel="0" max="3" min="3" style="0" width="28.09"/>
  </cols>
  <sheetData>
    <row r="2" customFormat="false" ht="12.8" hidden="false" customHeight="false" outlineLevel="0" collapsed="false">
      <c r="A2" s="8" t="s">
        <v>16</v>
      </c>
      <c r="B2" s="0" t="e">
        <f aca="false">IF(sheet1!t3="",0,1)</f>
        <v>#NAME?</v>
      </c>
      <c r="C2" s="8" t="s">
        <v>17</v>
      </c>
    </row>
    <row r="3" customFormat="false" ht="12.8" hidden="false" customHeight="false" outlineLevel="0" collapsed="false">
      <c r="A3" s="8" t="s">
        <v>18</v>
      </c>
      <c r="C3" s="8" t="s">
        <v>26</v>
      </c>
    </row>
    <row r="4" customFormat="false" ht="12.8" hidden="false" customHeight="false" outlineLevel="0" collapsed="false">
      <c r="A4" s="8" t="s">
        <v>31</v>
      </c>
      <c r="C4" s="8" t="s">
        <v>30</v>
      </c>
    </row>
    <row r="5" customFormat="false" ht="12.8" hidden="false" customHeight="false" outlineLevel="0" collapsed="false">
      <c r="A5" s="8" t="s">
        <v>38</v>
      </c>
      <c r="C5" s="8" t="s">
        <v>22</v>
      </c>
    </row>
    <row r="6" customFormat="false" ht="12.8" hidden="false" customHeight="false" outlineLevel="0" collapsed="false">
      <c r="A6" s="8" t="s">
        <v>39</v>
      </c>
      <c r="C6" s="8" t="s">
        <v>48</v>
      </c>
    </row>
    <row r="7" customFormat="false" ht="12.8" hidden="false" customHeight="false" outlineLevel="0" collapsed="false">
      <c r="A7" s="8" t="s">
        <v>54</v>
      </c>
      <c r="C7" s="8" t="s">
        <v>25</v>
      </c>
    </row>
    <row r="8" customFormat="false" ht="12.8" hidden="false" customHeight="false" outlineLevel="0" collapsed="false">
      <c r="A8" s="15" t="s">
        <v>61</v>
      </c>
      <c r="C8" s="8" t="s">
        <v>27</v>
      </c>
    </row>
    <row r="9" customFormat="false" ht="12.8" hidden="false" customHeight="false" outlineLevel="0" collapsed="false">
      <c r="A9" s="8" t="s">
        <v>46</v>
      </c>
      <c r="C9" s="8" t="s">
        <v>68</v>
      </c>
    </row>
    <row r="10" customFormat="false" ht="12.8" hidden="false" customHeight="false" outlineLevel="0" collapsed="false">
      <c r="A10" s="8" t="s">
        <v>72</v>
      </c>
      <c r="C10" s="8" t="s">
        <v>67</v>
      </c>
    </row>
    <row r="11" customFormat="false" ht="12.8" hidden="false" customHeight="false" outlineLevel="0" collapsed="false">
      <c r="A11" s="8" t="s">
        <v>76</v>
      </c>
      <c r="C11" s="8" t="s">
        <v>62</v>
      </c>
    </row>
    <row r="12" customFormat="false" ht="12.8" hidden="false" customHeight="false" outlineLevel="0" collapsed="false">
      <c r="A12" s="8" t="s">
        <v>55</v>
      </c>
      <c r="C12" s="8" t="s">
        <v>82</v>
      </c>
    </row>
    <row r="13" customFormat="false" ht="12.8" hidden="false" customHeight="false" outlineLevel="0" collapsed="false">
      <c r="A13" s="15" t="s">
        <v>52</v>
      </c>
      <c r="C13" s="8" t="s">
        <v>63</v>
      </c>
    </row>
    <row r="14" customFormat="false" ht="12.8" hidden="false" customHeight="false" outlineLevel="0" collapsed="false">
      <c r="A14" s="8" t="s">
        <v>10</v>
      </c>
      <c r="C14" s="8" t="s">
        <v>94</v>
      </c>
    </row>
    <row r="15" customFormat="false" ht="12.8" hidden="false" customHeight="false" outlineLevel="0" collapsed="false">
      <c r="A15" s="8" t="s">
        <v>13</v>
      </c>
      <c r="C15" s="8" t="s">
        <v>100</v>
      </c>
    </row>
    <row r="16" customFormat="false" ht="12.8" hidden="false" customHeight="false" outlineLevel="0" collapsed="false">
      <c r="A16" s="8" t="s">
        <v>37</v>
      </c>
      <c r="C16" s="8" t="s">
        <v>58</v>
      </c>
    </row>
    <row r="17" customFormat="false" ht="12.8" hidden="false" customHeight="false" outlineLevel="0" collapsed="false">
      <c r="A17" s="8" t="s">
        <v>83</v>
      </c>
      <c r="C17" s="8" t="s">
        <v>77</v>
      </c>
    </row>
    <row r="18" customFormat="false" ht="12.8" hidden="false" customHeight="false" outlineLevel="0" collapsed="false">
      <c r="A18" s="8" t="s">
        <v>21</v>
      </c>
      <c r="C18" s="8" t="s">
        <v>111</v>
      </c>
    </row>
    <row r="19" customFormat="false" ht="12.8" hidden="false" customHeight="false" outlineLevel="0" collapsed="false">
      <c r="A19" s="8" t="s">
        <v>115</v>
      </c>
      <c r="C19" s="8" t="s">
        <v>11</v>
      </c>
    </row>
    <row r="20" customFormat="false" ht="12.8" hidden="false" customHeight="false" outlineLevel="0" collapsed="false">
      <c r="A20" s="8" t="s">
        <v>122</v>
      </c>
      <c r="C20" s="8" t="s">
        <v>123</v>
      </c>
    </row>
    <row r="21" customFormat="false" ht="12.8" hidden="false" customHeight="false" outlineLevel="0" collapsed="false">
      <c r="A21" s="8" t="s">
        <v>120</v>
      </c>
      <c r="C21" s="8" t="s">
        <v>109</v>
      </c>
    </row>
    <row r="22" customFormat="false" ht="12.8" hidden="false" customHeight="false" outlineLevel="0" collapsed="false">
      <c r="A22" s="8" t="s">
        <v>132</v>
      </c>
      <c r="C22" s="8" t="s">
        <v>105</v>
      </c>
    </row>
    <row r="23" customFormat="false" ht="12.8" hidden="false" customHeight="false" outlineLevel="0" collapsed="false">
      <c r="A23" s="8" t="s">
        <v>60</v>
      </c>
      <c r="C23" s="8" t="s">
        <v>35</v>
      </c>
    </row>
    <row r="24" customFormat="false" ht="12.8" hidden="false" customHeight="false" outlineLevel="0" collapsed="false">
      <c r="A24" s="8" t="s">
        <v>92</v>
      </c>
      <c r="C24" s="8" t="s">
        <v>71</v>
      </c>
    </row>
    <row r="25" customFormat="false" ht="12.8" hidden="false" customHeight="false" outlineLevel="0" collapsed="false">
      <c r="A25" s="8" t="s">
        <v>42</v>
      </c>
      <c r="C25" s="8" t="s">
        <v>90</v>
      </c>
    </row>
    <row r="26" customFormat="false" ht="12.8" hidden="false" customHeight="false" outlineLevel="0" collapsed="false">
      <c r="A26" s="8" t="s">
        <v>65</v>
      </c>
      <c r="C26" s="8" t="s">
        <v>43</v>
      </c>
    </row>
    <row r="27" customFormat="false" ht="12.8" hidden="false" customHeight="false" outlineLevel="0" collapsed="false">
      <c r="A27" s="8" t="s">
        <v>79</v>
      </c>
      <c r="C27" s="8" t="s">
        <v>14</v>
      </c>
    </row>
    <row r="28" customFormat="false" ht="12.8" hidden="false" customHeight="false" outlineLevel="0" collapsed="false">
      <c r="A28" s="8" t="s">
        <v>151</v>
      </c>
      <c r="C28" s="8" t="s">
        <v>49</v>
      </c>
    </row>
    <row r="29" customFormat="false" ht="12.8" hidden="false" customHeight="false" outlineLevel="0" collapsed="false">
      <c r="A29" s="8" t="s">
        <v>154</v>
      </c>
      <c r="C29" s="8" t="s">
        <v>114</v>
      </c>
    </row>
    <row r="30" customFormat="false" ht="12.8" hidden="false" customHeight="false" outlineLevel="0" collapsed="false">
      <c r="A30" s="8" t="s">
        <v>84</v>
      </c>
      <c r="C30" s="8" t="s">
        <v>150</v>
      </c>
    </row>
    <row r="31" customFormat="false" ht="12.8" hidden="false" customHeight="false" outlineLevel="0" collapsed="false">
      <c r="A31" s="8" t="s">
        <v>98</v>
      </c>
      <c r="C31" s="8" t="s">
        <v>44</v>
      </c>
    </row>
    <row r="32" customFormat="false" ht="12.8" hidden="false" customHeight="false" outlineLevel="0" collapsed="false">
      <c r="A32" s="8" t="s">
        <v>149</v>
      </c>
      <c r="C32" s="8" t="s">
        <v>160</v>
      </c>
    </row>
    <row r="33" customFormat="false" ht="12.8" hidden="false" customHeight="false" outlineLevel="0" collapsed="false">
      <c r="A33" s="8" t="s">
        <v>87</v>
      </c>
      <c r="C33" s="8" t="s">
        <v>102</v>
      </c>
    </row>
    <row r="34" customFormat="false" ht="12.8" hidden="false" customHeight="false" outlineLevel="0" collapsed="false">
      <c r="A34" s="8" t="s">
        <v>89</v>
      </c>
      <c r="C34" s="8" t="s">
        <v>107</v>
      </c>
    </row>
    <row r="35" customFormat="false" ht="12.8" hidden="false" customHeight="false" outlineLevel="0" collapsed="false">
      <c r="A35" s="8" t="s">
        <v>164</v>
      </c>
      <c r="C35" s="8" t="s">
        <v>138</v>
      </c>
    </row>
    <row r="36" customFormat="false" ht="12.8" hidden="false" customHeight="false" outlineLevel="0" collapsed="false">
      <c r="A36" s="8" t="s">
        <v>167</v>
      </c>
      <c r="C36" s="8" t="s">
        <v>15</v>
      </c>
    </row>
    <row r="37" customFormat="false" ht="12.8" hidden="false" customHeight="false" outlineLevel="0" collapsed="false">
      <c r="A37" s="8" t="s">
        <v>86</v>
      </c>
      <c r="C37" s="8" t="s">
        <v>95</v>
      </c>
    </row>
    <row r="38" customFormat="false" ht="12.8" hidden="false" customHeight="false" outlineLevel="0" collapsed="false">
      <c r="A38" s="8" t="s">
        <v>19</v>
      </c>
      <c r="C38" s="8" t="s">
        <v>166</v>
      </c>
    </row>
    <row r="39" customFormat="false" ht="12.8" hidden="false" customHeight="false" outlineLevel="0" collapsed="false">
      <c r="C39" s="8" t="s">
        <v>143</v>
      </c>
    </row>
    <row r="40" customFormat="false" ht="12.8" hidden="false" customHeight="false" outlineLevel="0" collapsed="false">
      <c r="C40" s="8" t="s">
        <v>53</v>
      </c>
    </row>
    <row r="41" customFormat="false" ht="12.8" hidden="false" customHeight="false" outlineLevel="0" collapsed="false">
      <c r="C41" s="8" t="s">
        <v>96</v>
      </c>
    </row>
    <row r="42" customFormat="false" ht="12.8" hidden="false" customHeight="false" outlineLevel="0" collapsed="false">
      <c r="C42" s="8" t="s">
        <v>23</v>
      </c>
    </row>
    <row r="43" customFormat="false" ht="12.8" hidden="false" customHeight="false" outlineLevel="0" collapsed="false">
      <c r="C43" s="8" t="s">
        <v>74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2022-12-07T07:43:39Z</dcterms:created>
  <dc:creator/>
  <dc:description/>
  <dc:language>en-US</dc:language>
  <cp:lastModifiedBy/>
  <dcterms:modified xsi:type="dcterms:W3CDTF">2022-12-08T11:00:11Z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