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7.xml.rels" ContentType="application/vnd.openxmlformats-package.relationships+xml"/>
  <Override PartName="/xl/worksheets/_rels/sheet4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Neo Little Sheet 1" sheetId="1" state="hidden" r:id="rId3"/>
    <sheet name="Neo SA2" sheetId="2" state="visible" r:id="rId4"/>
    <sheet name="Sangha Sheet 1" sheetId="3" state="hidden" r:id="rId5"/>
    <sheet name="Sangha SA2" sheetId="4" state="hidden" r:id="rId6"/>
    <sheet name="KCW Sheet 1" sheetId="5" state="hidden" r:id="rId7"/>
    <sheet name="KCWorld SA2" sheetId="6" state="hidden" r:id="rId8"/>
    <sheet name="Learning" sheetId="7" state="hidden" r:id="rId9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<sst xmlns="http://schemas.openxmlformats.org/spreadsheetml/2006/main" count="484" uniqueCount="285">
  <si>
    <t xml:space="preserve">List</t>
  </si>
  <si>
    <t xml:space="preserve">Value</t>
  </si>
  <si>
    <t xml:space="preserve">FA1 Telugu / Urdu 1</t>
  </si>
  <si>
    <t xml:space="preserve">Co-Curricular
Activities
Subjects</t>
  </si>
  <si>
    <t xml:space="preserve">SA - 1
50(M)</t>
  </si>
  <si>
    <t xml:space="preserve">SA - 2
50(M)</t>
  </si>
  <si>
    <t xml:space="preserve">Total 
100(M)</t>
  </si>
  <si>
    <t xml:space="preserve">Grade</t>
  </si>
  <si>
    <t xml:space="preserve">FA1 Telugu / Urdu 2</t>
  </si>
  <si>
    <t xml:space="preserve">Value Education 
&amp; Life Skills</t>
  </si>
  <si>
    <t xml:space="preserve">A2</t>
  </si>
  <si>
    <t xml:space="preserve">FA1 Telugu / Urdu 3</t>
  </si>
  <si>
    <t xml:space="preserve">Arts &amp; Cultural Education</t>
  </si>
  <si>
    <t xml:space="preserve">A1</t>
  </si>
  <si>
    <t xml:space="preserve">FA1 Telugu / Urdu 4</t>
  </si>
  <si>
    <t xml:space="preserve">Health &amp; Physical 
Education</t>
  </si>
  <si>
    <t xml:space="preserve">FA1 Hindi 1</t>
  </si>
  <si>
    <t xml:space="preserve">Work &amp; Computer 
Education</t>
  </si>
  <si>
    <t xml:space="preserve">FA1 Hindi 2</t>
  </si>
  <si>
    <t xml:space="preserve">Total / Grade</t>
  </si>
  <si>
    <t xml:space="preserve">FA1 Hindi 3</t>
  </si>
  <si>
    <t xml:space="preserve">FA1 Hindi 4</t>
  </si>
  <si>
    <t xml:space="preserve">FA1 English 1</t>
  </si>
  <si>
    <t xml:space="preserve">FA1 English 2</t>
  </si>
  <si>
    <t xml:space="preserve">FA1 English 3</t>
  </si>
  <si>
    <t xml:space="preserve">FA1 English 4</t>
  </si>
  <si>
    <t xml:space="preserve">FA1 Mathematics 1</t>
  </si>
  <si>
    <t xml:space="preserve">FA1 Mathematics 2</t>
  </si>
  <si>
    <t xml:space="preserve">FA1 Mathematics 3</t>
  </si>
  <si>
    <t xml:space="preserve">FA1 Mathematics 4</t>
  </si>
  <si>
    <t xml:space="preserve">SA - 1 Remarks</t>
  </si>
  <si>
    <t xml:space="preserve">FA1 Physics 1</t>
  </si>
  <si>
    <t xml:space="preserve">Very Good Performance</t>
  </si>
  <si>
    <t xml:space="preserve">FA1 Physics 2</t>
  </si>
  <si>
    <t xml:space="preserve">FA1 Physics 3</t>
  </si>
  <si>
    <t xml:space="preserve">FA1 Physics 4</t>
  </si>
  <si>
    <t xml:space="preserve">FA1 Biology 1</t>
  </si>
  <si>
    <t xml:space="preserve">FA1 Biology 2</t>
  </si>
  <si>
    <t xml:space="preserve">FA1 Biology 3</t>
  </si>
  <si>
    <t xml:space="preserve">FA1 Biology 4</t>
  </si>
  <si>
    <t xml:space="preserve">FA1 Social 1</t>
  </si>
  <si>
    <t xml:space="preserve">FA1 Social 2</t>
  </si>
  <si>
    <t xml:space="preserve">FA1 Social 3</t>
  </si>
  <si>
    <t xml:space="preserve">SA - 2 Remarks</t>
  </si>
  <si>
    <t xml:space="preserve">FA1 Social 4</t>
  </si>
  <si>
    <t xml:space="preserve">Can Improve, talkative kid</t>
  </si>
  <si>
    <t xml:space="preserve">FA1 GK/ Computer 1</t>
  </si>
  <si>
    <t xml:space="preserve">FA1 GK/ Computer 2</t>
  </si>
  <si>
    <t xml:space="preserve">FA1 GK/ Computer 3</t>
  </si>
  <si>
    <t xml:space="preserve">FA1 GK/ Computer 4</t>
  </si>
  <si>
    <t xml:space="preserve">FA2 Telugu / Urdu 1</t>
  </si>
  <si>
    <t xml:space="preserve">FA2 Telugu / Urdu 2</t>
  </si>
  <si>
    <t xml:space="preserve">FA2 Telugu / Urdu 3</t>
  </si>
  <si>
    <t xml:space="preserve">FA2 Telugu / Urdu 4</t>
  </si>
  <si>
    <t xml:space="preserve">FA2 Hindi 1</t>
  </si>
  <si>
    <t xml:space="preserve">Month</t>
  </si>
  <si>
    <t xml:space="preserve">June</t>
  </si>
  <si>
    <t xml:space="preserve">July</t>
  </si>
  <si>
    <t xml:space="preserve">August</t>
  </si>
  <si>
    <t xml:space="preserve">September</t>
  </si>
  <si>
    <t xml:space="preserve">October</t>
  </si>
  <si>
    <t xml:space="preserve">November</t>
  </si>
  <si>
    <t xml:space="preserve">December</t>
  </si>
  <si>
    <t xml:space="preserve">January</t>
  </si>
  <si>
    <t xml:space="preserve">February</t>
  </si>
  <si>
    <t xml:space="preserve">March</t>
  </si>
  <si>
    <t xml:space="preserve">April</t>
  </si>
  <si>
    <t xml:space="preserve">FA2 Hindi 2</t>
  </si>
  <si>
    <t xml:space="preserve">No. Of Working Days</t>
  </si>
  <si>
    <t xml:space="preserve">FA2 Hindi 3</t>
  </si>
  <si>
    <t xml:space="preserve">No. of Days Attendance</t>
  </si>
  <si>
    <t xml:space="preserve">FA2 Hindi 4</t>
  </si>
  <si>
    <t xml:space="preserve">FA2 English 1</t>
  </si>
  <si>
    <t xml:space="preserve">FA2 English 2</t>
  </si>
  <si>
    <t xml:space="preserve">FA2 English 3</t>
  </si>
  <si>
    <t xml:space="preserve">FA2 English 4</t>
  </si>
  <si>
    <t xml:space="preserve">FA2 Mathematics 1</t>
  </si>
  <si>
    <t xml:space="preserve">FA2 Mathematics 2</t>
  </si>
  <si>
    <t xml:space="preserve">FA2 Mathematics 3</t>
  </si>
  <si>
    <t xml:space="preserve">FA2 Mathematics 4</t>
  </si>
  <si>
    <t xml:space="preserve">FA2 Physics 1</t>
  </si>
  <si>
    <t xml:space="preserve">Subject</t>
  </si>
  <si>
    <t xml:space="preserve">Assignments 
&amp; FAs 25%</t>
  </si>
  <si>
    <t xml:space="preserve">SA 1 / Holiday
Exams 25%</t>
  </si>
  <si>
    <t xml:space="preserve">SA 2 Exam
50%</t>
  </si>
  <si>
    <t xml:space="preserve">FA2 Physics 2</t>
  </si>
  <si>
    <t xml:space="preserve">Telugu / Urdu</t>
  </si>
  <si>
    <t xml:space="preserve">FA2 Physics 3</t>
  </si>
  <si>
    <t xml:space="preserve">Hindi</t>
  </si>
  <si>
    <t xml:space="preserve">FA2 Physics 4</t>
  </si>
  <si>
    <t xml:space="preserve">English</t>
  </si>
  <si>
    <t xml:space="preserve">FA2 Biology 1</t>
  </si>
  <si>
    <t xml:space="preserve">Mathematics</t>
  </si>
  <si>
    <t xml:space="preserve">FA2 Biology 2</t>
  </si>
  <si>
    <t xml:space="preserve">Physics</t>
  </si>
  <si>
    <t xml:space="preserve">FA2 Biology 3</t>
  </si>
  <si>
    <t xml:space="preserve">Biology</t>
  </si>
  <si>
    <t xml:space="preserve">FA2 Biology 4</t>
  </si>
  <si>
    <t xml:space="preserve">Social</t>
  </si>
  <si>
    <t xml:space="preserve">FA2 Social 1</t>
  </si>
  <si>
    <t xml:space="preserve">GK/ Computer</t>
  </si>
  <si>
    <t xml:space="preserve">FA2 Social 2</t>
  </si>
  <si>
    <t xml:space="preserve">FA2 Social 3</t>
  </si>
  <si>
    <t xml:space="preserve">FA2 Social 4</t>
  </si>
  <si>
    <t xml:space="preserve">FA2 GK/ Computer 1</t>
  </si>
  <si>
    <t xml:space="preserve">FA2 GK/ Computer 2</t>
  </si>
  <si>
    <t xml:space="preserve">FA2 GK/ Computer 3</t>
  </si>
  <si>
    <t xml:space="preserve">FA2 GK/ Computer 4</t>
  </si>
  <si>
    <t xml:space="preserve">Exam Telugu / Urdu</t>
  </si>
  <si>
    <t xml:space="preserve">Exam Hindi</t>
  </si>
  <si>
    <t xml:space="preserve">Exam English</t>
  </si>
  <si>
    <t xml:space="preserve">Exam Mathematics</t>
  </si>
  <si>
    <t xml:space="preserve">Exam Physics</t>
  </si>
  <si>
    <t xml:space="preserve">Exam Biology</t>
  </si>
  <si>
    <t xml:space="preserve">Exam Social</t>
  </si>
  <si>
    <t xml:space="preserve">Exam GK/ Computer</t>
  </si>
  <si>
    <t xml:space="preserve">Student Name</t>
  </si>
  <si>
    <t xml:space="preserve">&lt;Name&gt;</t>
  </si>
  <si>
    <t xml:space="preserve">Student class</t>
  </si>
  <si>
    <t xml:space="preserve">&lt;Class&gt;</t>
  </si>
  <si>
    <t xml:space="preserve">Total working days - June</t>
  </si>
  <si>
    <t xml:space="preserve">Total Present days - June</t>
  </si>
  <si>
    <t xml:space="preserve">Class</t>
  </si>
  <si>
    <t xml:space="preserve">Section</t>
  </si>
  <si>
    <t xml:space="preserve">Roll No</t>
  </si>
  <si>
    <t xml:space="preserve">SL. No.</t>
  </si>
  <si>
    <t xml:space="preserve">FA - 1</t>
  </si>
  <si>
    <t xml:space="preserve">FA - 2</t>
  </si>
  <si>
    <t xml:space="preserve">Summative - 1</t>
  </si>
  <si>
    <t xml:space="preserve">Total
Marks</t>
  </si>
  <si>
    <t xml:space="preserve">FA1 + FA2
(20M)</t>
  </si>
  <si>
    <t xml:space="preserve">Exam
(80M)</t>
  </si>
  <si>
    <t xml:space="preserve">Total
(100M)</t>
  </si>
  <si>
    <t xml:space="preserve">Science</t>
  </si>
  <si>
    <t xml:space="preserve">π</t>
  </si>
  <si>
    <t xml:space="preserve">Total</t>
  </si>
  <si>
    <t xml:space="preserve">FA - 3</t>
  </si>
  <si>
    <t xml:space="preserve">FA - 4</t>
  </si>
  <si>
    <t xml:space="preserve">Summative 2 &amp; Annual Result</t>
  </si>
  <si>
    <t xml:space="preserve">Grade
Point</t>
  </si>
  <si>
    <t xml:space="preserve">GPA</t>
  </si>
  <si>
    <t xml:space="preserve">B2</t>
  </si>
  <si>
    <t xml:space="preserve">B1</t>
  </si>
  <si>
    <t xml:space="preserve">Attendance Particulars</t>
  </si>
  <si>
    <t xml:space="preserve">Attendance Percentage</t>
  </si>
  <si>
    <t xml:space="preserve">Class Teacher Signature</t>
  </si>
  <si>
    <t xml:space="preserve">&lt;CTsign&gt;</t>
  </si>
  <si>
    <t xml:space="preserve">H.M. Signature</t>
  </si>
  <si>
    <t xml:space="preserve">&lt;HMSign&gt;</t>
  </si>
  <si>
    <t xml:space="preserve">Final
Result %</t>
  </si>
  <si>
    <t xml:space="preserve">Overall
Grade</t>
  </si>
  <si>
    <t xml:space="preserve">Grand Total</t>
  </si>
  <si>
    <t xml:space="preserve">&lt;CTsign&gt;	</t>
  </si>
  <si>
    <t xml:space="preserve">&lt;PrincipalSign&gt;</t>
  </si>
  <si>
    <t xml:space="preserve">Class Teacher</t>
  </si>
  <si>
    <t xml:space="preserve">Pricipal / Corrospondent</t>
  </si>
  <si>
    <t xml:space="preserve">Parent / Guardian</t>
  </si>
  <si>
    <t xml:space="preserve">Level</t>
  </si>
  <si>
    <t xml:space="preserve">Marks</t>
  </si>
  <si>
    <t xml:space="preserve">Attendance Record</t>
  </si>
  <si>
    <t xml:space="preserve">A+</t>
  </si>
  <si>
    <t xml:space="preserve">Outstanding</t>
  </si>
  <si>
    <t xml:space="preserve">91-100</t>
  </si>
  <si>
    <t xml:space="preserve">Total Working Days</t>
  </si>
  <si>
    <t xml:space="preserve">A  </t>
  </si>
  <si>
    <t xml:space="preserve">Excellent</t>
  </si>
  <si>
    <t xml:space="preserve">71-90</t>
  </si>
  <si>
    <t xml:space="preserve">Days Attended</t>
  </si>
  <si>
    <t xml:space="preserve">B+</t>
  </si>
  <si>
    <t xml:space="preserve">Good</t>
  </si>
  <si>
    <t xml:space="preserve">51-70</t>
  </si>
  <si>
    <t xml:space="preserve">% of Attendance</t>
  </si>
  <si>
    <t xml:space="preserve">B  </t>
  </si>
  <si>
    <t xml:space="preserve">Fair</t>
  </si>
  <si>
    <t xml:space="preserve">41-50</t>
  </si>
  <si>
    <t xml:space="preserve">C  </t>
  </si>
  <si>
    <t xml:space="preserve">Needs Help</t>
  </si>
  <si>
    <t xml:space="preserve">0-40</t>
  </si>
  <si>
    <t xml:space="preserve">Final Result</t>
  </si>
  <si>
    <t xml:space="preserve">Passed</t>
  </si>
  <si>
    <t xml:space="preserve">Overall Grade</t>
  </si>
  <si>
    <t xml:space="preserve">Rank</t>
  </si>
  <si>
    <t xml:space="preserve">School Re-Opens On</t>
  </si>
  <si>
    <t xml:space="preserve">Promoted</t>
  </si>
  <si>
    <t xml:space="preserve">14th April 2024</t>
  </si>
  <si>
    <t xml:space="preserve">Detained</t>
  </si>
  <si>
    <t xml:space="preserve">Ishan Dubey</t>
  </si>
  <si>
    <t xml:space="preserve">Attendance</t>
  </si>
  <si>
    <t xml:space="preserve">Father's Name</t>
  </si>
  <si>
    <t xml:space="preserve">Rakesh Dubey</t>
  </si>
  <si>
    <t xml:space="preserve">Working Days</t>
  </si>
  <si>
    <t xml:space="preserve">Adm No</t>
  </si>
  <si>
    <t xml:space="preserve">B4560</t>
  </si>
  <si>
    <t xml:space="preserve">Present Days</t>
  </si>
  <si>
    <t xml:space="preserve">L</t>
  </si>
  <si>
    <t xml:space="preserve">Exam Group</t>
  </si>
  <si>
    <t xml:space="preserve">Formative Assessment 1</t>
  </si>
  <si>
    <t xml:space="preserve">Exam Name</t>
  </si>
  <si>
    <t xml:space="preserve">FA1</t>
  </si>
  <si>
    <t xml:space="preserve">Telugu Points</t>
  </si>
  <si>
    <t xml:space="preserve">English Points</t>
  </si>
  <si>
    <t xml:space="preserve">Maths Points</t>
  </si>
  <si>
    <t xml:space="preserve">Science Points</t>
  </si>
  <si>
    <t xml:space="preserve">Social Points</t>
  </si>
  <si>
    <t xml:space="preserve">Comments</t>
  </si>
  <si>
    <t xml:space="preserve">Hindi Points</t>
  </si>
  <si>
    <t xml:space="preserve">Good Kids, Good</t>
  </si>
  <si>
    <t xml:space="preserve">Telugu Marks</t>
  </si>
  <si>
    <t xml:space="preserve">English Marks</t>
  </si>
  <si>
    <t xml:space="preserve">Maths Marks</t>
  </si>
  <si>
    <t xml:space="preserve">Science Marks</t>
  </si>
  <si>
    <t xml:space="preserve">Social Marks</t>
  </si>
  <si>
    <t xml:space="preserve">Hindi Marks</t>
  </si>
  <si>
    <t xml:space="preserve">SANGHAMITRA MODEL SCHOOL</t>
  </si>
  <si>
    <t xml:space="preserve">Behind Telephone Exchange, Nagarkurnool</t>
  </si>
  <si>
    <t xml:space="preserve">                                       STUDENT PROGRESS REPORT</t>
  </si>
  <si>
    <t xml:space="preserve">Student Name:</t>
  </si>
  <si>
    <t xml:space="preserve">Class:</t>
  </si>
  <si>
    <t xml:space="preserve">Father's Name: </t>
  </si>
  <si>
    <t xml:space="preserve">Roll No:</t>
  </si>
  <si>
    <t xml:space="preserve">Adm No: </t>
  </si>
  <si>
    <t xml:space="preserve">Section: </t>
  </si>
  <si>
    <t xml:space="preserve">Exam Name: </t>
  </si>
  <si>
    <t xml:space="preserve">Points</t>
  </si>
  <si>
    <t xml:space="preserve">Maths</t>
  </si>
  <si>
    <t xml:space="preserve">Telugu</t>
  </si>
  <si>
    <t xml:space="preserve">Comment</t>
  </si>
  <si>
    <t xml:space="preserve">Details Of the Marks</t>
  </si>
  <si>
    <t xml:space="preserve">Max Marks (50)</t>
  </si>
  <si>
    <t xml:space="preserve">Max Marks (100)</t>
  </si>
  <si>
    <t xml:space="preserve">Remarks</t>
  </si>
  <si>
    <t xml:space="preserve">46 - 50</t>
  </si>
  <si>
    <t xml:space="preserve">91 - 100</t>
  </si>
  <si>
    <t xml:space="preserve">Homework:</t>
  </si>
  <si>
    <t xml:space="preserve">Regular</t>
  </si>
  <si>
    <t xml:space="preserve">Irregular</t>
  </si>
  <si>
    <t xml:space="preserve">41- 45</t>
  </si>
  <si>
    <t xml:space="preserve">81 - 90</t>
  </si>
  <si>
    <t xml:space="preserve">Attendance: </t>
  </si>
  <si>
    <t xml:space="preserve">36 - 40</t>
  </si>
  <si>
    <t xml:space="preserve">71 - 80</t>
  </si>
  <si>
    <t xml:space="preserve">Books:</t>
  </si>
  <si>
    <t xml:space="preserve">Needs Maintannce</t>
  </si>
  <si>
    <t xml:space="preserve">31 - 35</t>
  </si>
  <si>
    <t xml:space="preserve">61- 70</t>
  </si>
  <si>
    <t xml:space="preserve">26 - 30</t>
  </si>
  <si>
    <t xml:space="preserve">51 - 60</t>
  </si>
  <si>
    <t xml:space="preserve">C1</t>
  </si>
  <si>
    <t xml:space="preserve">21 - 25</t>
  </si>
  <si>
    <t xml:space="preserve">41 - 50</t>
  </si>
  <si>
    <t xml:space="preserve">C2</t>
  </si>
  <si>
    <t xml:space="preserve"> </t>
  </si>
  <si>
    <t xml:space="preserve">18 - 20</t>
  </si>
  <si>
    <t xml:space="preserve">35 - 40</t>
  </si>
  <si>
    <t xml:space="preserve">D</t>
  </si>
  <si>
    <t xml:space="preserve">0 - 17</t>
  </si>
  <si>
    <t xml:space="preserve">0 - 34</t>
  </si>
  <si>
    <t xml:space="preserve">E</t>
  </si>
  <si>
    <t xml:space="preserve">Certification</t>
  </si>
  <si>
    <t xml:space="preserve">&lt;&lt;CTSign&gt;&gt;</t>
  </si>
  <si>
    <t xml:space="preserve">&lt;&lt;PrincipalSign&gt;&gt;</t>
  </si>
  <si>
    <t xml:space="preserve">&lt;&lt;Date&gt;&gt;</t>
  </si>
  <si>
    <t xml:space="preserve">Parent Guardian</t>
  </si>
  <si>
    <t xml:space="preserve">Principal</t>
  </si>
  <si>
    <t xml:space="preserve">##</t>
  </si>
  <si>
    <t xml:space="preserve">Use Case</t>
  </si>
  <si>
    <t xml:space="preserve">Questions</t>
  </si>
  <si>
    <t xml:space="preserve">Details</t>
  </si>
  <si>
    <t xml:space="preserve">Report Cards Sample</t>
  </si>
  <si>
    <t xml:space="preserve">Staff Custom Fields Required</t>
  </si>
  <si>
    <t xml:space="preserve">Need to get staff custom fields as well</t>
  </si>
  <si>
    <t xml:space="preserve">Neo Little</t>
  </si>
  <si>
    <t xml:space="preserve">7946_NEO LITTLE FLOWER HS</t>
  </si>
  <si>
    <t xml:space="preserve">Class Teacher Signature Required</t>
  </si>
  <si>
    <t xml:space="preserve">How will the cell size be defined</t>
  </si>
  <si>
    <t xml:space="preserve">Sangha</t>
  </si>
  <si>
    <t xml:space="preserve">9056_Sanghamithra Model School - </t>
  </si>
  <si>
    <t xml:space="preserve">Default Print Setting</t>
  </si>
  <si>
    <t xml:space="preserve">What are the default PDF print saving</t>
  </si>
  <si>
    <t xml:space="preserve">Customise Print Setting</t>
  </si>
  <si>
    <t xml:space="preserve">Can we customise print setting?</t>
  </si>
  <si>
    <t xml:space="preserve">Charts Data</t>
  </si>
  <si>
    <t xml:space="preserve">Can chart data be hidden behind the chart</t>
  </si>
  <si>
    <t xml:space="preserve">Images Sizing</t>
  </si>
  <si>
    <t xml:space="preserve">What are the default image size when added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</si>
</sst>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.0%"/>
    <numFmt numFmtId="167" formatCode="0"/>
  </numFmts>
  <fonts count="1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0"/>
      <charset val="1"/>
    </font>
    <font>
      <sz val="11"/>
      <color rgb="FF000000"/>
      <name val="Calibri"/>
      <family val="0"/>
      <charset val="1"/>
    </font>
    <font>
      <sz val="12"/>
      <color theme="1"/>
      <name val="Arial"/>
      <family val="0"/>
      <charset val="1"/>
    </font>
    <font>
      <b val="true"/>
      <sz val="11"/>
      <color theme="1"/>
      <name val="Arial"/>
      <family val="0"/>
      <charset val="1"/>
    </font>
    <font>
      <b val="true"/>
      <sz val="12"/>
      <color theme="1"/>
      <name val="Arial"/>
      <family val="0"/>
      <charset val="1"/>
    </font>
    <font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30"/>
      <color theme="1"/>
      <name val="Arial"/>
      <family val="0"/>
      <charset val="1"/>
    </font>
    <font>
      <b val="true"/>
      <sz val="16"/>
      <color theme="1"/>
      <name val="Arial"/>
      <family val="0"/>
      <charset val="1"/>
    </font>
    <font>
      <sz val="10"/>
      <color rgb="FF000000"/>
      <name val="Arial"/>
      <family val="2"/>
    </font>
    <font>
      <sz val="10"/>
      <color rgb="FF1A1A1A"/>
      <name val="Arial"/>
      <family val="2"/>
    </font>
    <font>
      <b val="true"/>
      <sz val="11"/>
      <color theme="1"/>
      <name val="Karla"/>
      <family val="0"/>
      <charset val="1"/>
    </font>
    <font>
      <sz val="11"/>
      <color theme="1"/>
      <name val="Karla"/>
      <family val="0"/>
      <charset val="1"/>
    </font>
    <font>
      <b val="true"/>
      <u val="single"/>
      <sz val="11"/>
      <color theme="1"/>
      <name val="Karla"/>
      <family val="0"/>
      <charset val="1"/>
    </font>
  </fonts>
  <fills count="26">
    <fill>
      <patternFill patternType="none"/>
    </fill>
    <fill>
      <patternFill patternType="gray125"/>
    </fill>
    <fill>
      <patternFill patternType="solid">
        <fgColor rgb="FFCFE2F3"/>
        <bgColor rgb="FFD0E0E3"/>
      </patternFill>
    </fill>
    <fill>
      <patternFill patternType="solid">
        <fgColor rgb="FFC27BA0"/>
        <bgColor rgb="FF999999"/>
      </patternFill>
    </fill>
    <fill>
      <patternFill patternType="solid">
        <fgColor rgb="FFF9CB9C"/>
        <bgColor rgb="FFF4CCCC"/>
      </patternFill>
    </fill>
    <fill>
      <patternFill patternType="solid">
        <fgColor rgb="FFB6D7A8"/>
        <bgColor rgb="FFCCCCCC"/>
      </patternFill>
    </fill>
    <fill>
      <patternFill patternType="solid">
        <fgColor rgb="FFB7B7B7"/>
        <bgColor rgb="FFB4A7D6"/>
      </patternFill>
    </fill>
    <fill>
      <patternFill patternType="solid">
        <fgColor rgb="FFD0E0E3"/>
        <bgColor rgb="FFCFE2F3"/>
      </patternFill>
    </fill>
    <fill>
      <patternFill patternType="solid">
        <fgColor rgb="FFEAD1DC"/>
        <bgColor rgb="FFF4CCCC"/>
      </patternFill>
    </fill>
    <fill>
      <patternFill patternType="solid">
        <fgColor rgb="FFFFF2CC"/>
        <bgColor rgb="FFFCE5CD"/>
      </patternFill>
    </fill>
    <fill>
      <patternFill patternType="solid">
        <fgColor rgb="FFD9EAD3"/>
        <bgColor rgb="FFD0E0E3"/>
      </patternFill>
    </fill>
    <fill>
      <patternFill patternType="solid">
        <fgColor rgb="FFFCE5CD"/>
        <bgColor rgb="FFFFF2CC"/>
      </patternFill>
    </fill>
    <fill>
      <patternFill patternType="solid">
        <fgColor rgb="FF9FC5E8"/>
        <bgColor rgb="FFA4C2F4"/>
      </patternFill>
    </fill>
    <fill>
      <patternFill patternType="solid">
        <fgColor rgb="FFD9D9D9"/>
        <bgColor rgb="FFD9D2E9"/>
      </patternFill>
    </fill>
    <fill>
      <patternFill patternType="solid">
        <fgColor rgb="FFEAE2E2"/>
        <bgColor rgb="FFD9D9D9"/>
      </patternFill>
    </fill>
    <fill>
      <patternFill patternType="solid">
        <fgColor rgb="FF3C78D8"/>
        <bgColor rgb="FF4285F4"/>
      </patternFill>
    </fill>
    <fill>
      <patternFill patternType="solid">
        <fgColor rgb="FF6FA8DC"/>
        <bgColor rgb="FF999999"/>
      </patternFill>
    </fill>
    <fill>
      <patternFill patternType="solid">
        <fgColor rgb="FFF4CCCC"/>
        <bgColor rgb="FFEAD1DC"/>
      </patternFill>
    </fill>
    <fill>
      <patternFill patternType="solid">
        <fgColor rgb="FFE6B8AF"/>
        <bgColor rgb="FFF9CB9C"/>
      </patternFill>
    </fill>
    <fill>
      <patternFill patternType="solid">
        <fgColor rgb="FFB4A7D6"/>
        <bgColor rgb="FFB7B7B7"/>
      </patternFill>
    </fill>
    <fill>
      <patternFill patternType="solid">
        <fgColor rgb="FFCCCCCC"/>
        <bgColor rgb="FFD9D2E9"/>
      </patternFill>
    </fill>
    <fill>
      <patternFill patternType="solid">
        <fgColor rgb="FFC9DAF8"/>
        <bgColor rgb="FFCFE2F3"/>
      </patternFill>
    </fill>
    <fill>
      <patternFill patternType="solid">
        <fgColor rgb="FFFFE599"/>
        <bgColor rgb="FFFCE5CD"/>
      </patternFill>
    </fill>
    <fill>
      <patternFill patternType="solid">
        <fgColor rgb="FFD9D2E9"/>
        <bgColor rgb="FFD9D9D9"/>
      </patternFill>
    </fill>
    <fill>
      <patternFill patternType="solid">
        <fgColor rgb="FFA4C2F4"/>
        <bgColor rgb="FF9FC5E8"/>
      </patternFill>
    </fill>
    <fill>
      <patternFill patternType="solid">
        <fgColor rgb="FFFFFFFF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/>
      <right/>
      <top style="thin">
        <color rgb="FF999999"/>
      </top>
      <bottom/>
      <diagonal/>
    </border>
    <border diagonalUp="false" diagonalDown="false">
      <left/>
      <right style="thin">
        <color rgb="FF999999"/>
      </right>
      <top style="thin">
        <color rgb="FF999999"/>
      </top>
      <bottom/>
      <diagonal/>
    </border>
    <border diagonalUp="false" diagonalDown="false">
      <left style="thin">
        <color rgb="FF999999"/>
      </left>
      <right/>
      <top/>
      <bottom style="thin">
        <color rgb="FF999999"/>
      </bottom>
      <diagonal/>
    </border>
    <border diagonalUp="false" diagonalDown="false">
      <left/>
      <right/>
      <top/>
      <bottom style="thin">
        <color rgb="FF999999"/>
      </bottom>
      <diagonal/>
    </border>
    <border diagonalUp="false" diagonalDown="false">
      <left/>
      <right style="thin">
        <color rgb="FF999999"/>
      </right>
      <top/>
      <bottom style="thin">
        <color rgb="FF999999"/>
      </bottom>
      <diagonal/>
    </border>
    <border diagonalUp="false" diagonalDown="false"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 diagonalUp="false" diagonalDown="false">
      <left style="thin">
        <color rgb="FF434343"/>
      </left>
      <right style="thin">
        <color rgb="FF434343"/>
      </right>
      <top style="thin">
        <color rgb="FF434343"/>
      </top>
      <bottom/>
      <diagonal/>
    </border>
    <border diagonalUp="false" diagonalDown="false">
      <left style="thin">
        <color rgb="FF666666"/>
      </left>
      <right/>
      <top style="thin">
        <color rgb="FF666666"/>
      </top>
      <bottom/>
      <diagonal/>
    </border>
    <border diagonalUp="false" diagonalDown="false">
      <left/>
      <right/>
      <top style="thin">
        <color rgb="FF666666"/>
      </top>
      <bottom/>
      <diagonal/>
    </border>
    <border diagonalUp="false" diagonalDown="false">
      <left/>
      <right style="thin">
        <color rgb="FF666666"/>
      </right>
      <top style="thin">
        <color rgb="FF666666"/>
      </top>
      <bottom style="thin">
        <color rgb="FF666666"/>
      </bottom>
      <diagonal/>
    </border>
    <border diagonalUp="false" diagonalDown="false">
      <left style="thin">
        <color rgb="FF666666"/>
      </left>
      <right/>
      <top/>
      <bottom/>
      <diagonal/>
    </border>
    <border diagonalUp="false" diagonalDown="false">
      <left style="thin">
        <color rgb="FF666666"/>
      </left>
      <right/>
      <top/>
      <bottom style="thin">
        <color rgb="FF666666"/>
      </bottom>
      <diagonal/>
    </border>
    <border diagonalUp="false" diagonalDown="false">
      <left/>
      <right/>
      <top/>
      <bottom style="thin">
        <color rgb="FF666666"/>
      </bottom>
      <diagonal/>
    </border>
    <border diagonalUp="false" diagonalDown="false">
      <left style="thin">
        <color rgb="FF434343"/>
      </left>
      <right/>
      <top style="thin">
        <color rgb="FF434343"/>
      </top>
      <bottom style="thin">
        <color rgb="FF434343"/>
      </bottom>
      <diagonal/>
    </border>
    <border diagonalUp="false" diagonalDown="false">
      <left style="thin">
        <color rgb="FF666666"/>
      </left>
      <right style="thin">
        <color rgb="FFB7B7B7"/>
      </right>
      <top style="thin">
        <color rgb="FF434343"/>
      </top>
      <bottom style="thin">
        <color rgb="FFB7B7B7"/>
      </bottom>
      <diagonal/>
    </border>
    <border diagonalUp="false" diagonalDown="false">
      <left style="thin">
        <color rgb="FFB7B7B7"/>
      </left>
      <right style="thin">
        <color rgb="FFB7B7B7"/>
      </right>
      <top style="thin">
        <color rgb="FF434343"/>
      </top>
      <bottom style="thin">
        <color rgb="FFB7B7B7"/>
      </bottom>
      <diagonal/>
    </border>
    <border diagonalUp="false" diagonalDown="false">
      <left style="thin">
        <color rgb="FFB7B7B7"/>
      </left>
      <right style="thin">
        <color rgb="FF434343"/>
      </right>
      <top style="thin">
        <color rgb="FF434343"/>
      </top>
      <bottom style="thin">
        <color rgb="FFB7B7B7"/>
      </bottom>
      <diagonal/>
    </border>
    <border diagonalUp="false" diagonalDown="false">
      <left style="thin">
        <color rgb="FF666666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 diagonalUp="false" diagonalDown="false"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 diagonalUp="false" diagonalDown="false">
      <left style="thin">
        <color rgb="FFB7B7B7"/>
      </left>
      <right style="thin">
        <color rgb="FF434343"/>
      </right>
      <top style="thin">
        <color rgb="FFB7B7B7"/>
      </top>
      <bottom style="thin">
        <color rgb="FFB7B7B7"/>
      </bottom>
      <diagonal/>
    </border>
    <border diagonalUp="false" diagonalDown="false">
      <left style="thin">
        <color rgb="FF666666"/>
      </left>
      <right style="thin">
        <color rgb="FFB7B7B7"/>
      </right>
      <top style="thin">
        <color rgb="FFB7B7B7"/>
      </top>
      <bottom style="thin">
        <color rgb="FF434343"/>
      </bottom>
      <diagonal/>
    </border>
    <border diagonalUp="false" diagonalDown="false">
      <left style="thin">
        <color rgb="FFB7B7B7"/>
      </left>
      <right style="thin">
        <color rgb="FFB7B7B7"/>
      </right>
      <top style="thin">
        <color rgb="FFB7B7B7"/>
      </top>
      <bottom style="thin">
        <color rgb="FF434343"/>
      </bottom>
      <diagonal/>
    </border>
    <border diagonalUp="false" diagonalDown="false">
      <left style="thin">
        <color rgb="FFB7B7B7"/>
      </left>
      <right style="thin">
        <color rgb="FF434343"/>
      </right>
      <top style="thin">
        <color rgb="FFB7B7B7"/>
      </top>
      <bottom style="thin">
        <color rgb="FF434343"/>
      </bottom>
      <diagonal/>
    </border>
    <border diagonalUp="false" diagonalDown="false">
      <left/>
      <right style="thin">
        <color rgb="FF666666"/>
      </right>
      <top style="thin">
        <color rgb="FF666666"/>
      </top>
      <bottom/>
      <diagonal/>
    </border>
    <border diagonalUp="false" diagonalDown="false">
      <left/>
      <right style="thin">
        <color rgb="FF666666"/>
      </right>
      <top/>
      <bottom/>
      <diagonal/>
    </border>
    <border diagonalUp="false" diagonalDown="false">
      <left/>
      <right style="thin">
        <color rgb="FF666666"/>
      </right>
      <top/>
      <bottom style="thin">
        <color rgb="FF66666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1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1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19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1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1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9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1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1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11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1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2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CE5CD"/>
      <rgbColor rgb="FFFF00FF"/>
      <rgbColor rgb="FF00FFFF"/>
      <rgbColor rgb="FF800000"/>
      <rgbColor rgb="FF008000"/>
      <rgbColor rgb="FF000080"/>
      <rgbColor rgb="FFD9D9D9"/>
      <rgbColor rgb="FF800080"/>
      <rgbColor rgb="FF008080"/>
      <rgbColor rgb="FFB7B7B7"/>
      <rgbColor rgb="FF8B8B8B"/>
      <rgbColor rgb="FF6FA8DC"/>
      <rgbColor rgb="FF993366"/>
      <rgbColor rgb="FFFFF2CC"/>
      <rgbColor rgb="FFCFE2F3"/>
      <rgbColor rgb="FF660066"/>
      <rgbColor rgb="FFC27BA0"/>
      <rgbColor rgb="FF4285F4"/>
      <rgbColor rgb="FFC9DAF8"/>
      <rgbColor rgb="FF000080"/>
      <rgbColor rgb="FFFF00FF"/>
      <rgbColor rgb="FFEAE2E2"/>
      <rgbColor rgb="FF00FFFF"/>
      <rgbColor rgb="FF800080"/>
      <rgbColor rgb="FF800000"/>
      <rgbColor rgb="FF008080"/>
      <rgbColor rgb="FF0000FF"/>
      <rgbColor rgb="FF00CCFF"/>
      <rgbColor rgb="FFD0E0E3"/>
      <rgbColor rgb="FFD9EAD3"/>
      <rgbColor rgb="FFFFE599"/>
      <rgbColor rgb="FF9FC5E8"/>
      <rgbColor rgb="FFE6B8AF"/>
      <rgbColor rgb="FFB4A7D6"/>
      <rgbColor rgb="FFF9CB9C"/>
      <rgbColor rgb="FF3C78D8"/>
      <rgbColor rgb="FFA4C2F4"/>
      <rgbColor rgb="FFB6D7A8"/>
      <rgbColor rgb="FFF4CCCC"/>
      <rgbColor rgb="FFCCCCCC"/>
      <rgbColor rgb="FFEAD1DC"/>
      <rgbColor rgb="FF666666"/>
      <rgbColor rgb="FF999999"/>
      <rgbColor rgb="FF003366"/>
      <rgbColor rgb="FFD9D2E9"/>
      <rgbColor rgb="FF003300"/>
      <rgbColor rgb="FF1A1A1A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4285f4"/>
            </a:solidFill>
            <a:ln w="0">
              <a:solidFill>
                <a:srgbClr val="000000"/>
              </a:solidFill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'Sangha SA2'!$H$10:$H$15</c:f>
              <c:strCache>
                <c:ptCount val="6"/>
                <c:pt idx="0">
                  <c:v>English</c:v>
                </c:pt>
                <c:pt idx="1">
                  <c:v>Hindi</c:v>
                </c:pt>
                <c:pt idx="2">
                  <c:v>Maths</c:v>
                </c:pt>
                <c:pt idx="3">
                  <c:v>Science</c:v>
                </c:pt>
                <c:pt idx="4">
                  <c:v>Social</c:v>
                </c:pt>
                <c:pt idx="5">
                  <c:v>Telugu</c:v>
                </c:pt>
              </c:strCache>
            </c:strRef>
          </c:cat>
          <c:val>
            <c:numRef>
              <c:f>'Sangha SA2'!$I$10:$I$15</c:f>
              <c:numCache>
                <c:formatCode>General</c:formatCode>
                <c:ptCount val="6"/>
                <c:pt idx="0">
                  <c:v>86</c:v>
                </c:pt>
                <c:pt idx="1">
                  <c:v>92</c:v>
                </c:pt>
                <c:pt idx="2">
                  <c:v>93</c:v>
                </c:pt>
                <c:pt idx="3">
                  <c:v>77</c:v>
                </c:pt>
                <c:pt idx="4">
                  <c:v>78</c:v>
                </c:pt>
                <c:pt idx="5">
                  <c:v>92</c:v>
                </c:pt>
              </c:numCache>
            </c:numRef>
          </c:val>
        </c:ser>
        <c:gapWidth val="150"/>
        <c:overlap val="0"/>
        <c:axId val="82755525"/>
        <c:axId val="79852376"/>
      </c:barChart>
      <c:catAx>
        <c:axId val="8275552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79852376"/>
        <c:crosses val="autoZero"/>
        <c:auto val="1"/>
        <c:lblAlgn val="ctr"/>
        <c:lblOffset val="100"/>
        <c:noMultiLvlLbl val="0"/>
      </c:catAx>
      <c:valAx>
        <c:axId val="79852376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82755525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Arial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Relationship Id="rId3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228600</xdr:colOff>
      <xdr:row>8</xdr:row>
      <xdr:rowOff>57240</xdr:rowOff>
    </xdr:from>
    <xdr:to>
      <xdr:col>13</xdr:col>
      <xdr:colOff>553320</xdr:colOff>
      <xdr:row>20</xdr:row>
      <xdr:rowOff>198720</xdr:rowOff>
    </xdr:to>
    <xdr:graphicFrame>
      <xdr:nvGraphicFramePr>
        <xdr:cNvPr id="0" name="Chart 1"/>
        <xdr:cNvGraphicFramePr/>
      </xdr:nvGraphicFramePr>
      <xdr:xfrm>
        <a:off x="4776480" y="1905120"/>
        <a:ext cx="7446960" cy="2417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246240</xdr:colOff>
      <xdr:row>0</xdr:row>
      <xdr:rowOff>246240</xdr:rowOff>
    </xdr:to>
    <xdr:pic>
      <xdr:nvPicPr>
        <xdr:cNvPr id="1" name="image1.png" descr=""/>
        <xdr:cNvPicPr/>
      </xdr:nvPicPr>
      <xdr:blipFill>
        <a:blip r:embed="rId2"/>
        <a:stretch/>
      </xdr:blipFill>
      <xdr:spPr>
        <a:xfrm>
          <a:off x="0" y="0"/>
          <a:ext cx="246240" cy="246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160560</xdr:colOff>
      <xdr:row>5</xdr:row>
      <xdr:rowOff>198720</xdr:rowOff>
    </xdr:to>
    <xdr:pic>
      <xdr:nvPicPr>
        <xdr:cNvPr id="2" name="image2.png" descr=""/>
        <xdr:cNvPicPr/>
      </xdr:nvPicPr>
      <xdr:blipFill>
        <a:blip r:embed="rId3"/>
        <a:stretch/>
      </xdr:blipFill>
      <xdr:spPr>
        <a:xfrm>
          <a:off x="9889560" y="1247760"/>
          <a:ext cx="160560" cy="198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hyperlink" Target="https://drive.google.com/drive/folders/1jaC0nSB5ta6U0O9OxxnZY8ymJfxCWxIA" TargetMode="External"/><Relationship Id="rId2" Type="http://schemas.openxmlformats.org/officeDocument/2006/relationships/hyperlink" Target="https://drive.google.com/drive/folders/19hCDm8ziCyN1Gg3t013pQ8wKWhPx0GO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77"/>
  <sheetViews>
    <sheetView showFormulas="false" showGridLines="true" showRowColHeaders="true" showZeros="true" rightToLeft="false" tabSelected="false" showOutlineSymbols="true" defaultGridColor="true" view="pageBreakPreview" topLeftCell="A14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23"/>
  </cols>
  <sheetData>
    <row r="1" customFormat="false" ht="15.75" hidden="false" customHeight="false" outlineLevel="0" collapsed="false">
      <c r="A1" s="2" t="s">
        <v>0</v>
      </c>
      <c r="B1" s="2" t="s">
        <v>1</v>
      </c>
    </row>
    <row r="2" customFormat="false" ht="25.6" hidden="false" customHeight="false" outlineLevel="0" collapsed="false">
      <c r="A2" s="2" t="s">
        <v>2</v>
      </c>
      <c r="B2" s="2" t="n">
        <v>5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customFormat="false" ht="15.75" hidden="false" customHeight="false" outlineLevel="0" collapsed="false">
      <c r="A3" s="2" t="s">
        <v>8</v>
      </c>
      <c r="B3" s="2" t="n">
        <v>2</v>
      </c>
      <c r="E3" s="2" t="s">
        <v>9</v>
      </c>
      <c r="F3" s="2" t="n">
        <v>45</v>
      </c>
      <c r="G3" s="2" t="n">
        <v>45</v>
      </c>
      <c r="H3" s="2" t="n">
        <v>90</v>
      </c>
      <c r="I3" s="2" t="s">
        <v>10</v>
      </c>
    </row>
    <row r="4" customFormat="false" ht="15.75" hidden="false" customHeight="false" outlineLevel="0" collapsed="false">
      <c r="A4" s="2" t="s">
        <v>11</v>
      </c>
      <c r="B4" s="2" t="n">
        <v>2</v>
      </c>
      <c r="E4" s="2" t="s">
        <v>12</v>
      </c>
      <c r="F4" s="2" t="n">
        <v>50</v>
      </c>
      <c r="G4" s="2" t="n">
        <v>48</v>
      </c>
      <c r="H4" s="2" t="n">
        <v>98</v>
      </c>
      <c r="I4" s="2" t="s">
        <v>13</v>
      </c>
    </row>
    <row r="5" customFormat="false" ht="15.75" hidden="false" customHeight="false" outlineLevel="0" collapsed="false">
      <c r="A5" s="2" t="s">
        <v>14</v>
      </c>
      <c r="B5" s="2" t="n">
        <v>4</v>
      </c>
      <c r="E5" s="2" t="s">
        <v>15</v>
      </c>
      <c r="F5" s="2" t="n">
        <v>48</v>
      </c>
      <c r="G5" s="2" t="n">
        <v>44</v>
      </c>
      <c r="H5" s="2" t="n">
        <v>92</v>
      </c>
      <c r="I5" s="2" t="s">
        <v>13</v>
      </c>
    </row>
    <row r="6" customFormat="false" ht="15.75" hidden="false" customHeight="false" outlineLevel="0" collapsed="false">
      <c r="A6" s="2" t="s">
        <v>16</v>
      </c>
      <c r="B6" s="2" t="n">
        <v>3</v>
      </c>
      <c r="E6" s="2" t="s">
        <v>17</v>
      </c>
      <c r="F6" s="2" t="n">
        <v>45</v>
      </c>
      <c r="G6" s="2" t="n">
        <v>48</v>
      </c>
      <c r="H6" s="2" t="n">
        <v>93</v>
      </c>
      <c r="I6" s="2" t="s">
        <v>13</v>
      </c>
    </row>
    <row r="7" customFormat="false" ht="15.75" hidden="false" customHeight="false" outlineLevel="0" collapsed="false">
      <c r="A7" s="2" t="s">
        <v>18</v>
      </c>
      <c r="B7" s="2" t="n">
        <v>3</v>
      </c>
      <c r="E7" s="2" t="s">
        <v>19</v>
      </c>
      <c r="F7" s="2" t="n">
        <f aca="false">SUM(F3:F6)</f>
        <v>188</v>
      </c>
      <c r="G7" s="2" t="n">
        <f aca="false">SUM(G3:G6)</f>
        <v>185</v>
      </c>
      <c r="H7" s="2" t="n">
        <f aca="false">SUM(H3:H6)</f>
        <v>373</v>
      </c>
      <c r="I7" s="2" t="s">
        <v>13</v>
      </c>
    </row>
    <row r="8" customFormat="false" ht="15.75" hidden="false" customHeight="false" outlineLevel="0" collapsed="false">
      <c r="A8" s="2" t="s">
        <v>20</v>
      </c>
      <c r="B8" s="2" t="n">
        <v>5</v>
      </c>
    </row>
    <row r="9" customFormat="false" ht="15.75" hidden="false" customHeight="false" outlineLevel="0" collapsed="false">
      <c r="A9" s="2" t="s">
        <v>21</v>
      </c>
      <c r="B9" s="2" t="n">
        <v>2</v>
      </c>
    </row>
    <row r="10" customFormat="false" ht="15.75" hidden="false" customHeight="false" outlineLevel="0" collapsed="false">
      <c r="A10" s="2" t="s">
        <v>22</v>
      </c>
      <c r="B10" s="2" t="n">
        <v>5</v>
      </c>
    </row>
    <row r="11" customFormat="false" ht="15.75" hidden="false" customHeight="false" outlineLevel="0" collapsed="false">
      <c r="A11" s="2" t="s">
        <v>23</v>
      </c>
      <c r="B11" s="2" t="n">
        <v>3</v>
      </c>
    </row>
    <row r="12" customFormat="false" ht="15.75" hidden="false" customHeight="false" outlineLevel="0" collapsed="false">
      <c r="A12" s="2" t="s">
        <v>24</v>
      </c>
      <c r="B12" s="2" t="n">
        <v>5</v>
      </c>
    </row>
    <row r="13" customFormat="false" ht="15.75" hidden="false" customHeight="false" outlineLevel="0" collapsed="false">
      <c r="A13" s="2" t="s">
        <v>25</v>
      </c>
      <c r="B13" s="2" t="n">
        <v>3</v>
      </c>
    </row>
    <row r="14" customFormat="false" ht="15.75" hidden="false" customHeight="false" outlineLevel="0" collapsed="false">
      <c r="A14" s="2" t="s">
        <v>26</v>
      </c>
      <c r="B14" s="2" t="n">
        <v>3</v>
      </c>
    </row>
    <row r="15" customFormat="false" ht="15.75" hidden="false" customHeight="false" outlineLevel="0" collapsed="false">
      <c r="A15" s="2" t="s">
        <v>27</v>
      </c>
      <c r="B15" s="2" t="n">
        <v>2</v>
      </c>
    </row>
    <row r="16" customFormat="false" ht="15.75" hidden="false" customHeight="false" outlineLevel="0" collapsed="false">
      <c r="A16" s="2" t="s">
        <v>28</v>
      </c>
      <c r="B16" s="2" t="n">
        <v>3</v>
      </c>
    </row>
    <row r="17" customFormat="false" ht="15.75" hidden="false" customHeight="false" outlineLevel="0" collapsed="false">
      <c r="A17" s="2" t="s">
        <v>29</v>
      </c>
      <c r="B17" s="2" t="n">
        <v>5</v>
      </c>
      <c r="E17" s="2" t="s">
        <v>30</v>
      </c>
    </row>
    <row r="18" customFormat="false" ht="15.75" hidden="false" customHeight="false" outlineLevel="0" collapsed="false">
      <c r="A18" s="2" t="s">
        <v>31</v>
      </c>
      <c r="B18" s="2" t="n">
        <v>4</v>
      </c>
      <c r="E18" s="2" t="s">
        <v>32</v>
      </c>
    </row>
    <row r="19" customFormat="false" ht="15.75" hidden="false" customHeight="false" outlineLevel="0" collapsed="false">
      <c r="A19" s="2" t="s">
        <v>33</v>
      </c>
      <c r="B19" s="2" t="n">
        <v>4</v>
      </c>
    </row>
    <row r="20" customFormat="false" ht="15.75" hidden="false" customHeight="false" outlineLevel="0" collapsed="false">
      <c r="A20" s="2" t="s">
        <v>34</v>
      </c>
      <c r="B20" s="2" t="n">
        <v>3</v>
      </c>
    </row>
    <row r="21" customFormat="false" ht="15.75" hidden="false" customHeight="false" outlineLevel="0" collapsed="false">
      <c r="A21" s="2" t="s">
        <v>35</v>
      </c>
      <c r="B21" s="2" t="n">
        <v>2</v>
      </c>
    </row>
    <row r="22" customFormat="false" ht="15.75" hidden="false" customHeight="false" outlineLevel="0" collapsed="false">
      <c r="A22" s="2" t="s">
        <v>36</v>
      </c>
      <c r="B22" s="2" t="n">
        <v>2</v>
      </c>
    </row>
    <row r="23" customFormat="false" ht="15.75" hidden="false" customHeight="false" outlineLevel="0" collapsed="false">
      <c r="A23" s="2" t="s">
        <v>37</v>
      </c>
      <c r="B23" s="2" t="n">
        <v>2</v>
      </c>
    </row>
    <row r="24" customFormat="false" ht="15.75" hidden="false" customHeight="false" outlineLevel="0" collapsed="false">
      <c r="A24" s="2" t="s">
        <v>38</v>
      </c>
      <c r="B24" s="2" t="n">
        <v>4</v>
      </c>
    </row>
    <row r="25" customFormat="false" ht="15.75" hidden="false" customHeight="false" outlineLevel="0" collapsed="false">
      <c r="A25" s="2" t="s">
        <v>39</v>
      </c>
      <c r="B25" s="2" t="n">
        <v>5</v>
      </c>
    </row>
    <row r="26" customFormat="false" ht="15.75" hidden="false" customHeight="false" outlineLevel="0" collapsed="false">
      <c r="A26" s="2" t="s">
        <v>40</v>
      </c>
      <c r="B26" s="2" t="n">
        <v>3</v>
      </c>
    </row>
    <row r="27" customFormat="false" ht="15.75" hidden="false" customHeight="false" outlineLevel="0" collapsed="false">
      <c r="A27" s="2" t="s">
        <v>41</v>
      </c>
      <c r="B27" s="2" t="n">
        <v>4</v>
      </c>
    </row>
    <row r="28" customFormat="false" ht="15.75" hidden="false" customHeight="false" outlineLevel="0" collapsed="false">
      <c r="A28" s="2" t="s">
        <v>42</v>
      </c>
      <c r="B28" s="2" t="n">
        <v>5</v>
      </c>
      <c r="E28" s="2" t="s">
        <v>43</v>
      </c>
    </row>
    <row r="29" customFormat="false" ht="15.75" hidden="false" customHeight="false" outlineLevel="0" collapsed="false">
      <c r="A29" s="2" t="s">
        <v>44</v>
      </c>
      <c r="B29" s="2" t="n">
        <v>4</v>
      </c>
      <c r="E29" s="2" t="s">
        <v>45</v>
      </c>
    </row>
    <row r="30" customFormat="false" ht="15.75" hidden="false" customHeight="false" outlineLevel="0" collapsed="false">
      <c r="A30" s="2" t="s">
        <v>46</v>
      </c>
      <c r="B30" s="2" t="n">
        <v>3</v>
      </c>
    </row>
    <row r="31" customFormat="false" ht="15.75" hidden="false" customHeight="false" outlineLevel="0" collapsed="false">
      <c r="A31" s="2" t="s">
        <v>47</v>
      </c>
      <c r="B31" s="2" t="n">
        <v>2</v>
      </c>
    </row>
    <row r="32" customFormat="false" ht="15.75" hidden="false" customHeight="false" outlineLevel="0" collapsed="false">
      <c r="A32" s="2" t="s">
        <v>48</v>
      </c>
      <c r="B32" s="2" t="n">
        <v>3</v>
      </c>
    </row>
    <row r="33" customFormat="false" ht="15.75" hidden="false" customHeight="false" outlineLevel="0" collapsed="false">
      <c r="A33" s="2" t="s">
        <v>49</v>
      </c>
      <c r="B33" s="2" t="n">
        <v>5</v>
      </c>
    </row>
    <row r="34" customFormat="false" ht="15.75" hidden="false" customHeight="false" outlineLevel="0" collapsed="false">
      <c r="A34" s="2" t="s">
        <v>50</v>
      </c>
      <c r="B34" s="2" t="n">
        <v>2</v>
      </c>
    </row>
    <row r="35" customFormat="false" ht="15.75" hidden="false" customHeight="false" outlineLevel="0" collapsed="false">
      <c r="A35" s="2" t="s">
        <v>51</v>
      </c>
      <c r="B35" s="2" t="n">
        <v>4</v>
      </c>
    </row>
    <row r="36" customFormat="false" ht="15.75" hidden="false" customHeight="false" outlineLevel="0" collapsed="false">
      <c r="A36" s="2" t="s">
        <v>52</v>
      </c>
      <c r="B36" s="2" t="n">
        <v>3</v>
      </c>
    </row>
    <row r="37" customFormat="false" ht="15.75" hidden="false" customHeight="false" outlineLevel="0" collapsed="false">
      <c r="A37" s="2" t="s">
        <v>53</v>
      </c>
      <c r="B37" s="2" t="n">
        <v>5</v>
      </c>
    </row>
    <row r="38" customFormat="false" ht="15.75" hidden="false" customHeight="false" outlineLevel="0" collapsed="false">
      <c r="A38" s="2" t="s">
        <v>54</v>
      </c>
      <c r="B38" s="2" t="n">
        <v>3</v>
      </c>
      <c r="E38" s="2" t="s">
        <v>55</v>
      </c>
      <c r="F38" s="2" t="s">
        <v>56</v>
      </c>
      <c r="G38" s="2" t="s">
        <v>57</v>
      </c>
      <c r="H38" s="2" t="s">
        <v>58</v>
      </c>
      <c r="I38" s="2" t="s">
        <v>59</v>
      </c>
      <c r="J38" s="2" t="s">
        <v>60</v>
      </c>
      <c r="K38" s="2" t="s">
        <v>61</v>
      </c>
      <c r="L38" s="2" t="s">
        <v>62</v>
      </c>
      <c r="M38" s="2" t="s">
        <v>63</v>
      </c>
      <c r="N38" s="2" t="s">
        <v>64</v>
      </c>
      <c r="O38" s="2" t="s">
        <v>65</v>
      </c>
      <c r="P38" s="2" t="s">
        <v>66</v>
      </c>
    </row>
    <row r="39" customFormat="false" ht="15.75" hidden="false" customHeight="false" outlineLevel="0" collapsed="false">
      <c r="A39" s="2" t="s">
        <v>67</v>
      </c>
      <c r="B39" s="2" t="n">
        <v>5</v>
      </c>
      <c r="E39" s="2" t="s">
        <v>68</v>
      </c>
      <c r="F39" s="2" t="n">
        <v>23</v>
      </c>
      <c r="G39" s="2" t="n">
        <v>24</v>
      </c>
      <c r="H39" s="2" t="n">
        <v>24</v>
      </c>
      <c r="I39" s="2" t="n">
        <v>22</v>
      </c>
      <c r="J39" s="2" t="n">
        <v>23</v>
      </c>
      <c r="K39" s="2" t="n">
        <v>25</v>
      </c>
      <c r="L39" s="2" t="n">
        <v>25</v>
      </c>
      <c r="M39" s="2" t="n">
        <v>23</v>
      </c>
      <c r="N39" s="2" t="n">
        <v>25</v>
      </c>
      <c r="O39" s="2" t="n">
        <v>23</v>
      </c>
      <c r="P39" s="2" t="n">
        <v>22</v>
      </c>
    </row>
    <row r="40" customFormat="false" ht="15.75" hidden="false" customHeight="false" outlineLevel="0" collapsed="false">
      <c r="A40" s="2" t="s">
        <v>69</v>
      </c>
      <c r="B40" s="2" t="n">
        <v>2</v>
      </c>
      <c r="E40" s="2" t="s">
        <v>70</v>
      </c>
      <c r="F40" s="2" t="n">
        <v>21</v>
      </c>
      <c r="G40" s="2" t="n">
        <v>20</v>
      </c>
      <c r="H40" s="2" t="n">
        <v>23</v>
      </c>
      <c r="I40" s="2" t="n">
        <v>21</v>
      </c>
      <c r="J40" s="2" t="n">
        <v>22</v>
      </c>
      <c r="K40" s="2" t="n">
        <v>25</v>
      </c>
      <c r="L40" s="2" t="n">
        <v>23</v>
      </c>
      <c r="M40" s="2" t="n">
        <v>22</v>
      </c>
      <c r="N40" s="2" t="n">
        <v>22</v>
      </c>
      <c r="O40" s="2" t="n">
        <v>22</v>
      </c>
      <c r="P40" s="2" t="n">
        <v>20</v>
      </c>
    </row>
    <row r="41" customFormat="false" ht="15.75" hidden="false" customHeight="false" outlineLevel="0" collapsed="false">
      <c r="A41" s="2" t="s">
        <v>71</v>
      </c>
      <c r="B41" s="2" t="n">
        <v>3</v>
      </c>
    </row>
    <row r="42" customFormat="false" ht="15.75" hidden="false" customHeight="false" outlineLevel="0" collapsed="false">
      <c r="A42" s="2" t="s">
        <v>72</v>
      </c>
      <c r="B42" s="2" t="n">
        <v>4</v>
      </c>
    </row>
    <row r="43" customFormat="false" ht="15.75" hidden="false" customHeight="false" outlineLevel="0" collapsed="false">
      <c r="A43" s="2" t="s">
        <v>73</v>
      </c>
      <c r="B43" s="2" t="n">
        <v>3</v>
      </c>
    </row>
    <row r="44" customFormat="false" ht="15.75" hidden="false" customHeight="false" outlineLevel="0" collapsed="false">
      <c r="A44" s="2" t="s">
        <v>74</v>
      </c>
      <c r="B44" s="2" t="n">
        <v>4</v>
      </c>
    </row>
    <row r="45" customFormat="false" ht="15.75" hidden="false" customHeight="false" outlineLevel="0" collapsed="false">
      <c r="A45" s="2" t="s">
        <v>75</v>
      </c>
      <c r="B45" s="2" t="n">
        <v>3</v>
      </c>
    </row>
    <row r="46" customFormat="false" ht="15.75" hidden="false" customHeight="false" outlineLevel="0" collapsed="false">
      <c r="A46" s="2" t="s">
        <v>76</v>
      </c>
      <c r="B46" s="2" t="n">
        <v>2</v>
      </c>
    </row>
    <row r="47" customFormat="false" ht="15.75" hidden="false" customHeight="false" outlineLevel="0" collapsed="false">
      <c r="A47" s="2" t="s">
        <v>77</v>
      </c>
      <c r="B47" s="2" t="n">
        <v>5</v>
      </c>
    </row>
    <row r="48" customFormat="false" ht="15.75" hidden="false" customHeight="false" outlineLevel="0" collapsed="false">
      <c r="A48" s="2" t="s">
        <v>78</v>
      </c>
      <c r="B48" s="2" t="n">
        <v>5</v>
      </c>
    </row>
    <row r="49" customFormat="false" ht="15.75" hidden="false" customHeight="false" outlineLevel="0" collapsed="false">
      <c r="A49" s="2" t="s">
        <v>79</v>
      </c>
      <c r="B49" s="2" t="n">
        <v>5</v>
      </c>
    </row>
    <row r="50" customFormat="false" ht="15.75" hidden="false" customHeight="false" outlineLevel="0" collapsed="false">
      <c r="A50" s="2" t="s">
        <v>80</v>
      </c>
      <c r="B50" s="2" t="n">
        <v>2</v>
      </c>
      <c r="E50" s="2" t="s">
        <v>81</v>
      </c>
      <c r="F50" s="2" t="s">
        <v>82</v>
      </c>
      <c r="G50" s="2" t="s">
        <v>83</v>
      </c>
      <c r="H50" s="2" t="s">
        <v>84</v>
      </c>
    </row>
    <row r="51" customFormat="false" ht="15.75" hidden="false" customHeight="false" outlineLevel="0" collapsed="false">
      <c r="A51" s="2" t="s">
        <v>85</v>
      </c>
      <c r="B51" s="2" t="n">
        <v>3</v>
      </c>
      <c r="E51" s="2" t="s">
        <v>86</v>
      </c>
      <c r="F51" s="2" t="n">
        <v>22</v>
      </c>
      <c r="G51" s="2" t="n">
        <v>25</v>
      </c>
      <c r="H51" s="2" t="n">
        <v>47</v>
      </c>
    </row>
    <row r="52" customFormat="false" ht="15.75" hidden="false" customHeight="false" outlineLevel="0" collapsed="false">
      <c r="A52" s="2" t="s">
        <v>87</v>
      </c>
      <c r="B52" s="2" t="n">
        <v>5</v>
      </c>
      <c r="E52" s="2" t="s">
        <v>88</v>
      </c>
      <c r="F52" s="2" t="n">
        <v>24</v>
      </c>
      <c r="G52" s="2" t="n">
        <v>24</v>
      </c>
      <c r="H52" s="2" t="n">
        <v>50</v>
      </c>
    </row>
    <row r="53" customFormat="false" ht="15.75" hidden="false" customHeight="false" outlineLevel="0" collapsed="false">
      <c r="A53" s="2" t="s">
        <v>89</v>
      </c>
      <c r="B53" s="2" t="n">
        <v>5</v>
      </c>
      <c r="E53" s="2" t="s">
        <v>90</v>
      </c>
      <c r="F53" s="2" t="n">
        <v>24</v>
      </c>
      <c r="G53" s="2" t="n">
        <v>24</v>
      </c>
      <c r="H53" s="2" t="n">
        <v>42</v>
      </c>
    </row>
    <row r="54" customFormat="false" ht="15.75" hidden="false" customHeight="false" outlineLevel="0" collapsed="false">
      <c r="A54" s="2" t="s">
        <v>91</v>
      </c>
      <c r="B54" s="2" t="n">
        <v>3</v>
      </c>
      <c r="E54" s="2" t="s">
        <v>92</v>
      </c>
      <c r="F54" s="2" t="n">
        <v>24</v>
      </c>
      <c r="G54" s="2" t="n">
        <v>24</v>
      </c>
      <c r="H54" s="2" t="n">
        <v>42</v>
      </c>
    </row>
    <row r="55" customFormat="false" ht="15.75" hidden="false" customHeight="false" outlineLevel="0" collapsed="false">
      <c r="A55" s="2" t="s">
        <v>93</v>
      </c>
      <c r="B55" s="2" t="n">
        <v>5</v>
      </c>
      <c r="E55" s="2" t="s">
        <v>94</v>
      </c>
      <c r="F55" s="2" t="n">
        <v>25</v>
      </c>
      <c r="G55" s="2" t="n">
        <v>21</v>
      </c>
      <c r="H55" s="2" t="n">
        <v>49</v>
      </c>
    </row>
    <row r="56" customFormat="false" ht="15.75" hidden="false" customHeight="false" outlineLevel="0" collapsed="false">
      <c r="A56" s="2" t="s">
        <v>95</v>
      </c>
      <c r="B56" s="2" t="n">
        <v>4</v>
      </c>
      <c r="E56" s="2" t="s">
        <v>96</v>
      </c>
      <c r="F56" s="2" t="n">
        <v>20</v>
      </c>
      <c r="G56" s="2" t="n">
        <v>24</v>
      </c>
      <c r="H56" s="2" t="n">
        <v>47</v>
      </c>
    </row>
    <row r="57" customFormat="false" ht="15.75" hidden="false" customHeight="false" outlineLevel="0" collapsed="false">
      <c r="A57" s="2" t="s">
        <v>97</v>
      </c>
      <c r="B57" s="2" t="n">
        <v>3</v>
      </c>
      <c r="E57" s="2" t="s">
        <v>98</v>
      </c>
      <c r="F57" s="2" t="n">
        <v>20</v>
      </c>
      <c r="G57" s="2" t="n">
        <v>20</v>
      </c>
      <c r="H57" s="2" t="n">
        <v>44</v>
      </c>
    </row>
    <row r="58" customFormat="false" ht="15.75" hidden="false" customHeight="false" outlineLevel="0" collapsed="false">
      <c r="A58" s="2" t="s">
        <v>99</v>
      </c>
      <c r="B58" s="2" t="n">
        <v>5</v>
      </c>
      <c r="E58" s="2" t="s">
        <v>100</v>
      </c>
      <c r="F58" s="2" t="n">
        <v>22</v>
      </c>
      <c r="G58" s="2" t="n">
        <v>23</v>
      </c>
      <c r="H58" s="2" t="n">
        <v>44</v>
      </c>
    </row>
    <row r="59" customFormat="false" ht="15.75" hidden="false" customHeight="false" outlineLevel="0" collapsed="false">
      <c r="A59" s="2" t="s">
        <v>101</v>
      </c>
      <c r="B59" s="2" t="n">
        <v>4</v>
      </c>
    </row>
    <row r="60" customFormat="false" ht="15.75" hidden="false" customHeight="false" outlineLevel="0" collapsed="false">
      <c r="A60" s="2" t="s">
        <v>102</v>
      </c>
      <c r="B60" s="2" t="n">
        <v>2</v>
      </c>
    </row>
    <row r="61" customFormat="false" ht="15.75" hidden="false" customHeight="false" outlineLevel="0" collapsed="false">
      <c r="A61" s="2" t="s">
        <v>103</v>
      </c>
      <c r="B61" s="2" t="n">
        <v>5</v>
      </c>
    </row>
    <row r="62" customFormat="false" ht="15.75" hidden="false" customHeight="false" outlineLevel="0" collapsed="false">
      <c r="A62" s="2" t="s">
        <v>104</v>
      </c>
      <c r="B62" s="2" t="n">
        <v>2</v>
      </c>
    </row>
    <row r="63" customFormat="false" ht="15.75" hidden="false" customHeight="false" outlineLevel="0" collapsed="false">
      <c r="A63" s="2" t="s">
        <v>105</v>
      </c>
      <c r="B63" s="2" t="n">
        <v>5</v>
      </c>
    </row>
    <row r="64" customFormat="false" ht="15.75" hidden="false" customHeight="false" outlineLevel="0" collapsed="false">
      <c r="A64" s="2" t="s">
        <v>106</v>
      </c>
      <c r="B64" s="2" t="n">
        <v>3</v>
      </c>
    </row>
    <row r="65" customFormat="false" ht="15.75" hidden="false" customHeight="false" outlineLevel="0" collapsed="false">
      <c r="A65" s="2" t="s">
        <v>107</v>
      </c>
      <c r="B65" s="2" t="n">
        <v>2</v>
      </c>
    </row>
    <row r="66" customFormat="false" ht="15.75" hidden="false" customHeight="false" outlineLevel="0" collapsed="false">
      <c r="A66" s="2" t="s">
        <v>108</v>
      </c>
      <c r="B66" s="2" t="n">
        <v>78</v>
      </c>
    </row>
    <row r="67" customFormat="false" ht="15.75" hidden="false" customHeight="false" outlineLevel="0" collapsed="false">
      <c r="A67" s="2" t="s">
        <v>109</v>
      </c>
      <c r="B67" s="2" t="n">
        <v>69</v>
      </c>
    </row>
    <row r="68" customFormat="false" ht="15.75" hidden="false" customHeight="false" outlineLevel="0" collapsed="false">
      <c r="A68" s="2" t="s">
        <v>110</v>
      </c>
      <c r="B68" s="2" t="n">
        <v>76</v>
      </c>
    </row>
    <row r="69" customFormat="false" ht="15.75" hidden="false" customHeight="false" outlineLevel="0" collapsed="false">
      <c r="A69" s="2" t="s">
        <v>111</v>
      </c>
      <c r="B69" s="2" t="n">
        <v>78</v>
      </c>
    </row>
    <row r="70" customFormat="false" ht="15.75" hidden="false" customHeight="false" outlineLevel="0" collapsed="false">
      <c r="A70" s="2" t="s">
        <v>112</v>
      </c>
      <c r="B70" s="2" t="n">
        <v>73</v>
      </c>
    </row>
    <row r="71" customFormat="false" ht="15.75" hidden="false" customHeight="false" outlineLevel="0" collapsed="false">
      <c r="A71" s="2" t="s">
        <v>113</v>
      </c>
      <c r="B71" s="2" t="n">
        <v>71</v>
      </c>
    </row>
    <row r="72" customFormat="false" ht="15.75" hidden="false" customHeight="false" outlineLevel="0" collapsed="false">
      <c r="A72" s="2" t="s">
        <v>114</v>
      </c>
      <c r="B72" s="2" t="n">
        <v>77</v>
      </c>
    </row>
    <row r="73" customFormat="false" ht="15.75" hidden="false" customHeight="false" outlineLevel="0" collapsed="false">
      <c r="A73" s="2" t="s">
        <v>115</v>
      </c>
      <c r="B73" s="2" t="n">
        <v>65</v>
      </c>
    </row>
    <row r="74" customFormat="false" ht="15.75" hidden="false" customHeight="false" outlineLevel="0" collapsed="false">
      <c r="A74" s="2" t="s">
        <v>116</v>
      </c>
      <c r="B74" s="2" t="s">
        <v>117</v>
      </c>
    </row>
    <row r="75" customFormat="false" ht="15.75" hidden="false" customHeight="false" outlineLevel="0" collapsed="false">
      <c r="A75" s="2" t="s">
        <v>118</v>
      </c>
      <c r="B75" s="2" t="s">
        <v>119</v>
      </c>
    </row>
    <row r="76" customFormat="false" ht="15.75" hidden="false" customHeight="false" outlineLevel="0" collapsed="false">
      <c r="A76" s="2" t="s">
        <v>120</v>
      </c>
      <c r="B76" s="2" t="n">
        <v>20</v>
      </c>
    </row>
    <row r="77" customFormat="false" ht="15.75" hidden="false" customHeight="false" outlineLevel="0" collapsed="false">
      <c r="A77" s="2" t="s">
        <v>121</v>
      </c>
      <c r="B77" s="2" t="n">
        <v>19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F72"/>
  <sheetViews>
    <sheetView showFormulas="false" showGridLines="false" showRowColHeaders="true" showZeros="true" rightToLeft="false" tabSelected="true" showOutlineSymbols="true" defaultGridColor="true" view="pageBreakPreview" topLeftCell="H1" colorId="64" zoomScale="100" zoomScaleNormal="100" zoomScalePageLayoutView="100" workbookViewId="0">
      <selection pane="topLeft" activeCell="W24" activeCellId="0" sqref="W24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2.38"/>
    <col collapsed="false" customWidth="true" hidden="false" outlineLevel="0" max="2" min="2" style="1" width="4.63"/>
    <col collapsed="false" customWidth="true" hidden="false" outlineLevel="0" max="3" min="3" style="1" width="8.38"/>
    <col collapsed="false" customWidth="true" hidden="false" outlineLevel="0" max="4" min="4" style="1" width="7.38"/>
    <col collapsed="false" customWidth="true" hidden="false" outlineLevel="0" max="15" min="5" style="1" width="5.75"/>
    <col collapsed="false" customWidth="true" hidden="false" outlineLevel="0" max="16" min="16" style="1" width="6.12"/>
    <col collapsed="false" customWidth="true" hidden="false" outlineLevel="0" max="17" min="17" style="1" width="8.5"/>
    <col collapsed="false" customWidth="true" hidden="false" outlineLevel="0" max="18" min="18" style="1" width="4.63"/>
    <col collapsed="false" customWidth="true" hidden="false" outlineLevel="0" max="19" min="19" style="1" width="6.12"/>
    <col collapsed="false" customWidth="true" hidden="false" outlineLevel="0" max="20" min="20" style="1" width="4.63"/>
    <col collapsed="false" customWidth="true" hidden="false" outlineLevel="0" max="22" min="21" style="1" width="6.12"/>
    <col collapsed="false" customWidth="true" hidden="false" outlineLevel="0" max="23" min="23" style="1" width="7.25"/>
    <col collapsed="false" customWidth="true" hidden="false" outlineLevel="0" max="24" min="24" style="1" width="6.75"/>
    <col collapsed="false" customWidth="true" hidden="false" outlineLevel="0" max="26" min="25" style="1" width="8.5"/>
    <col collapsed="false" customWidth="true" hidden="false" outlineLevel="0" max="28" min="27" style="1" width="7.88"/>
    <col collapsed="false" customWidth="true" hidden="false" outlineLevel="0" max="32" min="29" style="1" width="2.38"/>
  </cols>
  <sheetData>
    <row r="1" customFormat="false" ht="15.75" hidden="false" customHeight="false" outlineLevel="0" collapsed="false">
      <c r="B1" s="3" t="n">
        <v>1</v>
      </c>
      <c r="C1" s="3" t="n">
        <v>2</v>
      </c>
      <c r="D1" s="3" t="n">
        <v>3</v>
      </c>
      <c r="E1" s="3" t="n">
        <v>4</v>
      </c>
      <c r="F1" s="3" t="n">
        <v>5</v>
      </c>
      <c r="G1" s="3" t="n">
        <v>6</v>
      </c>
      <c r="H1" s="3" t="n">
        <v>7</v>
      </c>
      <c r="I1" s="3" t="n">
        <v>8</v>
      </c>
      <c r="J1" s="3" t="n">
        <v>9</v>
      </c>
      <c r="K1" s="3" t="n">
        <v>10</v>
      </c>
      <c r="L1" s="3" t="n">
        <v>11</v>
      </c>
      <c r="M1" s="3" t="n">
        <v>12</v>
      </c>
      <c r="N1" s="3" t="n">
        <v>13</v>
      </c>
      <c r="O1" s="3" t="n">
        <v>14</v>
      </c>
      <c r="P1" s="3" t="n">
        <v>15</v>
      </c>
      <c r="Q1" s="3" t="n">
        <v>16</v>
      </c>
      <c r="R1" s="3" t="n">
        <v>17</v>
      </c>
      <c r="S1" s="3" t="n">
        <v>18</v>
      </c>
      <c r="T1" s="3" t="n">
        <v>19</v>
      </c>
      <c r="U1" s="3" t="n">
        <v>20</v>
      </c>
      <c r="V1" s="3" t="n">
        <v>21</v>
      </c>
      <c r="W1" s="3" t="n">
        <v>22</v>
      </c>
      <c r="X1" s="3" t="n">
        <v>23</v>
      </c>
      <c r="Y1" s="3" t="n">
        <v>24</v>
      </c>
      <c r="Z1" s="3" t="n">
        <v>25</v>
      </c>
      <c r="AA1" s="3" t="n">
        <v>26</v>
      </c>
      <c r="AB1" s="3" t="n">
        <v>27</v>
      </c>
    </row>
    <row r="2" customFormat="false" ht="15.75" hidden="false" customHeight="false" outlineLevel="0" collapsed="false">
      <c r="B2" s="4" t="s">
        <v>117</v>
      </c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" t="s">
        <v>122</v>
      </c>
      <c r="R2" s="5"/>
      <c r="S2" s="5"/>
      <c r="T2" s="5"/>
      <c r="U2" s="2" t="s">
        <v>123</v>
      </c>
      <c r="V2" s="5"/>
      <c r="W2" s="5"/>
      <c r="X2" s="2" t="s">
        <v>124</v>
      </c>
      <c r="Y2" s="5"/>
      <c r="Z2" s="5"/>
    </row>
    <row r="3" customFormat="false" ht="18" hidden="false" customHeight="true" outlineLevel="0" collapsed="false">
      <c r="B3" s="6" t="s">
        <v>125</v>
      </c>
      <c r="C3" s="7" t="s">
        <v>81</v>
      </c>
      <c r="D3" s="7"/>
      <c r="E3" s="8" t="s">
        <v>126</v>
      </c>
      <c r="F3" s="8"/>
      <c r="G3" s="8"/>
      <c r="H3" s="8"/>
      <c r="I3" s="8"/>
      <c r="J3" s="8"/>
      <c r="K3" s="9" t="s">
        <v>127</v>
      </c>
      <c r="L3" s="9"/>
      <c r="M3" s="9"/>
      <c r="N3" s="9"/>
      <c r="O3" s="9"/>
      <c r="P3" s="9"/>
      <c r="Q3" s="10" t="s">
        <v>128</v>
      </c>
      <c r="R3" s="10"/>
      <c r="S3" s="10"/>
      <c r="T3" s="10"/>
      <c r="U3" s="10"/>
      <c r="V3" s="10"/>
      <c r="W3" s="11" t="s">
        <v>3</v>
      </c>
      <c r="X3" s="11"/>
      <c r="Y3" s="12" t="s">
        <v>4</v>
      </c>
      <c r="Z3" s="12" t="s">
        <v>5</v>
      </c>
      <c r="AA3" s="12" t="s">
        <v>6</v>
      </c>
      <c r="AB3" s="13" t="s">
        <v>7</v>
      </c>
    </row>
    <row r="4" customFormat="false" ht="36" hidden="false" customHeight="true" outlineLevel="0" collapsed="false">
      <c r="B4" s="6"/>
      <c r="C4" s="7"/>
      <c r="D4" s="7"/>
      <c r="E4" s="14" t="n">
        <v>1</v>
      </c>
      <c r="F4" s="14" t="n">
        <v>2</v>
      </c>
      <c r="G4" s="14" t="n">
        <v>3</v>
      </c>
      <c r="H4" s="14" t="n">
        <v>4</v>
      </c>
      <c r="I4" s="14" t="s">
        <v>129</v>
      </c>
      <c r="J4" s="14" t="s">
        <v>7</v>
      </c>
      <c r="K4" s="15" t="n">
        <v>1</v>
      </c>
      <c r="L4" s="15" t="n">
        <v>2</v>
      </c>
      <c r="M4" s="15" t="n">
        <v>3</v>
      </c>
      <c r="N4" s="15" t="n">
        <v>4</v>
      </c>
      <c r="O4" s="15" t="s">
        <v>129</v>
      </c>
      <c r="P4" s="15" t="s">
        <v>7</v>
      </c>
      <c r="Q4" s="16" t="s">
        <v>130</v>
      </c>
      <c r="R4" s="17" t="s">
        <v>7</v>
      </c>
      <c r="S4" s="16" t="s">
        <v>131</v>
      </c>
      <c r="T4" s="17" t="s">
        <v>7</v>
      </c>
      <c r="U4" s="16" t="s">
        <v>132</v>
      </c>
      <c r="V4" s="16" t="s">
        <v>7</v>
      </c>
      <c r="W4" s="11"/>
      <c r="X4" s="11"/>
      <c r="Y4" s="12"/>
      <c r="Z4" s="12"/>
      <c r="AA4" s="12"/>
      <c r="AB4" s="12"/>
    </row>
    <row r="5" customFormat="false" ht="15.75" hidden="false" customHeight="true" outlineLevel="0" collapsed="false">
      <c r="B5" s="18" t="n">
        <v>1</v>
      </c>
      <c r="C5" s="19" t="s">
        <v>86</v>
      </c>
      <c r="D5" s="19"/>
      <c r="E5" s="18" t="n">
        <f aca="false">'Neo Little Sheet 1'!B2</f>
        <v>5</v>
      </c>
      <c r="F5" s="18" t="n">
        <f aca="false">'Neo Little Sheet 1'!B3</f>
        <v>2</v>
      </c>
      <c r="G5" s="18" t="n">
        <f aca="false">'Neo Little Sheet 1'!B4</f>
        <v>2</v>
      </c>
      <c r="H5" s="18" t="n">
        <f aca="false">'Neo Little Sheet 1'!B5</f>
        <v>4</v>
      </c>
      <c r="I5" s="18" t="n">
        <f aca="false">SUM(E5:H5)</f>
        <v>13</v>
      </c>
      <c r="J5" s="18" t="str">
        <f aca="false">IF(I5 &gt;= 18, "A1", IF(I5 &gt;= 16, "A2", IF(I5 &gt;= 14, "B1", IF(I5 &gt;= 12, "B2", "C1"))))</f>
        <v>B2</v>
      </c>
      <c r="K5" s="18" t="n">
        <f aca="false">'Neo Little Sheet 1'!B34</f>
        <v>2</v>
      </c>
      <c r="L5" s="18" t="n">
        <f aca="false">'Neo Little Sheet 1'!B35</f>
        <v>4</v>
      </c>
      <c r="M5" s="18" t="n">
        <f aca="false">'Neo Little Sheet 1'!B36</f>
        <v>3</v>
      </c>
      <c r="N5" s="18" t="n">
        <f aca="false">'Neo Little Sheet 1'!B37</f>
        <v>5</v>
      </c>
      <c r="O5" s="18" t="n">
        <f aca="false">SUM(K5:N5)</f>
        <v>14</v>
      </c>
      <c r="P5" s="18" t="str">
        <f aca="false">IF(O5 &gt;= 18, "A1", IF(O5 &gt;= 16, "A2", IF(O5 &gt;= 14, "B1", IF(O5 &gt;= 12, "B2", "C1"))))</f>
        <v>B1</v>
      </c>
      <c r="Q5" s="18" t="n">
        <f aca="false">(I5+O5)/2</f>
        <v>13.5</v>
      </c>
      <c r="R5" s="18" t="str">
        <f aca="false">IF(Q5 &gt;= 18, "A1", IF(Q5 &gt;= 16, "A2", IF(Q5 &gt;= 14, "B1", IF(Q5 &gt;= 12, "B2", "C1"))))</f>
        <v>B2</v>
      </c>
      <c r="S5" s="18" t="n">
        <f aca="false">'Neo Little Sheet 1'!B66</f>
        <v>78</v>
      </c>
      <c r="T5" s="18" t="str">
        <f aca="false">IF(S5 &gt;= 73, "A1", IF(S5 &gt;= 65, "A2", IF(S5 &gt;= 57, "B1", IF(S5 &gt;= 49, "B2", "C1"))))</f>
        <v>A1</v>
      </c>
      <c r="U5" s="18" t="n">
        <f aca="false">S5+Q5</f>
        <v>91.5</v>
      </c>
      <c r="V5" s="18" t="str">
        <f aca="false">IF(U5 &gt;= 91, "A1", IF(U5 &gt;= 81, "A2", IF(U5 &gt;= 71, "B1", IF(U5 &gt;= 61, "B2", "C1"))))</f>
        <v>A1</v>
      </c>
      <c r="W5" s="20" t="s">
        <v>9</v>
      </c>
      <c r="X5" s="20"/>
      <c r="Y5" s="21" t="n">
        <f aca="false">'Neo Little Sheet 1'!F3</f>
        <v>45</v>
      </c>
      <c r="Z5" s="21" t="n">
        <f aca="false">'Neo Little Sheet 1'!G3</f>
        <v>45</v>
      </c>
      <c r="AA5" s="21" t="n">
        <f aca="false">'Neo Little Sheet 1'!H3</f>
        <v>90</v>
      </c>
      <c r="AB5" s="21" t="str">
        <f aca="false">'Neo Little Sheet 1'!I3</f>
        <v>A2</v>
      </c>
    </row>
    <row r="6" customFormat="false" ht="15.75" hidden="false" customHeight="false" outlineLevel="0" collapsed="false">
      <c r="B6" s="18" t="n">
        <v>2</v>
      </c>
      <c r="C6" s="22" t="s">
        <v>88</v>
      </c>
      <c r="D6" s="22"/>
      <c r="E6" s="18" t="n">
        <f aca="false">'Neo Little Sheet 1'!B6</f>
        <v>3</v>
      </c>
      <c r="F6" s="18" t="n">
        <f aca="false">'Neo Little Sheet 1'!B7</f>
        <v>3</v>
      </c>
      <c r="G6" s="18" t="n">
        <f aca="false">'Neo Little Sheet 1'!B8</f>
        <v>5</v>
      </c>
      <c r="H6" s="18" t="n">
        <f aca="false">'Neo Little Sheet 1'!B9</f>
        <v>2</v>
      </c>
      <c r="I6" s="18" t="n">
        <f aca="false">SUM(E6:H6)</f>
        <v>13</v>
      </c>
      <c r="J6" s="18" t="str">
        <f aca="false">IF(I6 &gt;= 18, "A1", IF(I6 &gt;= 16, "A2", IF(I6 &gt;= 14, "B1", IF(I6 &gt;= 12, "B2", "C1"))))</f>
        <v>B2</v>
      </c>
      <c r="K6" s="18" t="n">
        <f aca="false">'Neo Little Sheet 1'!B38</f>
        <v>3</v>
      </c>
      <c r="L6" s="18" t="n">
        <f aca="false">'Neo Little Sheet 1'!B39</f>
        <v>5</v>
      </c>
      <c r="M6" s="18" t="n">
        <f aca="false">'Neo Little Sheet 1'!B40</f>
        <v>2</v>
      </c>
      <c r="N6" s="18" t="n">
        <f aca="false">'Neo Little Sheet 1'!B41</f>
        <v>3</v>
      </c>
      <c r="O6" s="18" t="n">
        <f aca="false">SUM(K6:N6)</f>
        <v>13</v>
      </c>
      <c r="P6" s="18" t="str">
        <f aca="false">IF(O6 &gt;= 18, "A1", IF(O6 &gt;= 16, "A2", IF(O6 &gt;= 14, "B1", IF(O6 &gt;= 12, "B2", "C1"))))</f>
        <v>B2</v>
      </c>
      <c r="Q6" s="18" t="n">
        <f aca="false">(I6+O6)/2</f>
        <v>13</v>
      </c>
      <c r="R6" s="18" t="str">
        <f aca="false">IF(Q6 &gt;= 18, "A1", IF(Q6 &gt;= 16, "A2", IF(Q6 &gt;= 14, "B1", IF(Q6 &gt;= 12, "B2", "C1"))))</f>
        <v>B2</v>
      </c>
      <c r="S6" s="18" t="n">
        <f aca="false">'Neo Little Sheet 1'!B67</f>
        <v>69</v>
      </c>
      <c r="T6" s="18" t="str">
        <f aca="false">IF(S6 &gt;= 73, "A1", IF(S6 &gt;= 65, "A2", IF(S6 &gt;= 57, "B1", IF(S6 &gt;= 49, "B2", "C1"))))</f>
        <v>A2</v>
      </c>
      <c r="U6" s="18" t="n">
        <f aca="false">S6+Q6</f>
        <v>82</v>
      </c>
      <c r="V6" s="18" t="str">
        <f aca="false">IF(U6 &gt;= 91, "A1", IF(U6 &gt;= 81, "A2", IF(U6 &gt;= 71, "B1", IF(U6 &gt;= 61, "B2", "C1"))))</f>
        <v>A2</v>
      </c>
      <c r="W6" s="20"/>
      <c r="X6" s="20"/>
      <c r="Y6" s="21"/>
      <c r="Z6" s="21"/>
      <c r="AA6" s="21"/>
      <c r="AB6" s="21"/>
    </row>
    <row r="7" customFormat="false" ht="15.75" hidden="false" customHeight="true" outlineLevel="0" collapsed="false">
      <c r="B7" s="18" t="n">
        <v>3</v>
      </c>
      <c r="C7" s="23" t="s">
        <v>90</v>
      </c>
      <c r="D7" s="23"/>
      <c r="E7" s="18" t="n">
        <f aca="false">'Neo Little Sheet 1'!B10</f>
        <v>5</v>
      </c>
      <c r="F7" s="18" t="n">
        <f aca="false">'Neo Little Sheet 1'!B11</f>
        <v>3</v>
      </c>
      <c r="G7" s="18" t="n">
        <f aca="false">'Neo Little Sheet 1'!B12</f>
        <v>5</v>
      </c>
      <c r="H7" s="18" t="n">
        <f aca="false">'Neo Little Sheet 1'!B13</f>
        <v>3</v>
      </c>
      <c r="I7" s="18" t="n">
        <f aca="false">SUM(E7:H7)</f>
        <v>16</v>
      </c>
      <c r="J7" s="18" t="str">
        <f aca="false">IF(I7 &gt;= 18, "A1", IF(I7 &gt;= 16, "A2", IF(I7 &gt;= 14, "B1", IF(I7 &gt;= 12, "B2", "C1"))))</f>
        <v>A2</v>
      </c>
      <c r="K7" s="18" t="n">
        <f aca="false">'Neo Little Sheet 1'!B42</f>
        <v>4</v>
      </c>
      <c r="L7" s="18" t="n">
        <f aca="false">'Neo Little Sheet 1'!B43</f>
        <v>3</v>
      </c>
      <c r="M7" s="18" t="n">
        <f aca="false">'Neo Little Sheet 1'!B44</f>
        <v>4</v>
      </c>
      <c r="N7" s="18" t="n">
        <f aca="false">'Neo Little Sheet 1'!B45</f>
        <v>3</v>
      </c>
      <c r="O7" s="18" t="n">
        <f aca="false">SUM(K7:N7)</f>
        <v>14</v>
      </c>
      <c r="P7" s="18" t="str">
        <f aca="false">IF(O7 &gt;= 18, "A1", IF(O7 &gt;= 16, "A2", IF(O7 &gt;= 14, "B1", IF(O7 &gt;= 12, "B2", "C1"))))</f>
        <v>B1</v>
      </c>
      <c r="Q7" s="18" t="n">
        <f aca="false">(I7+O7)/2</f>
        <v>15</v>
      </c>
      <c r="R7" s="18" t="str">
        <f aca="false">IF(Q7 &gt;= 18, "A1", IF(Q7 &gt;= 16, "A2", IF(Q7 &gt;= 14, "B1", IF(Q7 &gt;= 12, "B2", "C1"))))</f>
        <v>B1</v>
      </c>
      <c r="S7" s="18" t="n">
        <f aca="false">'Neo Little Sheet 1'!B68</f>
        <v>76</v>
      </c>
      <c r="T7" s="18" t="str">
        <f aca="false">IF(S7 &gt;= 73, "A1", IF(S7 &gt;= 65, "A2", IF(S7 &gt;= 57, "B1", IF(S7 &gt;= 49, "B2", "C1"))))</f>
        <v>A1</v>
      </c>
      <c r="U7" s="18" t="n">
        <f aca="false">S7+Q7</f>
        <v>91</v>
      </c>
      <c r="V7" s="18" t="str">
        <f aca="false">IF(U7 &gt;= 91, "A1", IF(U7 &gt;= 81, "A2", IF(U7 &gt;= 71, "B1", IF(U7 &gt;= 61, "B2", "C1"))))</f>
        <v>A1</v>
      </c>
      <c r="W7" s="24" t="s">
        <v>12</v>
      </c>
      <c r="X7" s="24"/>
      <c r="Y7" s="21" t="n">
        <f aca="false">'Neo Little Sheet 1'!F4</f>
        <v>50</v>
      </c>
      <c r="Z7" s="21" t="n">
        <f aca="false">'Neo Little Sheet 1'!G4</f>
        <v>48</v>
      </c>
      <c r="AA7" s="21" t="n">
        <f aca="false">'Neo Little Sheet 1'!H4</f>
        <v>98</v>
      </c>
      <c r="AB7" s="21" t="str">
        <f aca="false">'Neo Little Sheet 1'!I4</f>
        <v>A1</v>
      </c>
    </row>
    <row r="8" customFormat="false" ht="15.75" hidden="false" customHeight="false" outlineLevel="0" collapsed="false">
      <c r="B8" s="18" t="n">
        <v>4</v>
      </c>
      <c r="C8" s="25" t="s">
        <v>92</v>
      </c>
      <c r="D8" s="25"/>
      <c r="E8" s="18" t="n">
        <f aca="false">'Neo Little Sheet 1'!B14</f>
        <v>3</v>
      </c>
      <c r="F8" s="18" t="n">
        <f aca="false">'Neo Little Sheet 1'!B15</f>
        <v>2</v>
      </c>
      <c r="G8" s="18" t="n">
        <f aca="false">'Neo Little Sheet 1'!B16</f>
        <v>3</v>
      </c>
      <c r="H8" s="18" t="n">
        <f aca="false">'Neo Little Sheet 1'!B17</f>
        <v>5</v>
      </c>
      <c r="I8" s="18" t="n">
        <f aca="false">SUM(E8:H8)</f>
        <v>13</v>
      </c>
      <c r="J8" s="18" t="str">
        <f aca="false">IF(I8 &gt;= 18, "A1", IF(I8 &gt;= 16, "A2", IF(I8 &gt;= 14, "B1", IF(I8 &gt;= 12, "B2", "C1"))))</f>
        <v>B2</v>
      </c>
      <c r="K8" s="18" t="n">
        <f aca="false">'Neo Little Sheet 1'!B46</f>
        <v>2</v>
      </c>
      <c r="L8" s="18" t="n">
        <f aca="false">'Neo Little Sheet 1'!B47</f>
        <v>5</v>
      </c>
      <c r="M8" s="18" t="n">
        <f aca="false">'Neo Little Sheet 1'!B48</f>
        <v>5</v>
      </c>
      <c r="N8" s="18" t="n">
        <f aca="false">'Neo Little Sheet 1'!B49</f>
        <v>5</v>
      </c>
      <c r="O8" s="18" t="n">
        <f aca="false">SUM(K8:N8)</f>
        <v>17</v>
      </c>
      <c r="P8" s="18" t="str">
        <f aca="false">IF(O8 &gt;= 18, "A1", IF(O8 &gt;= 16, "A2", IF(O8 &gt;= 14, "B1", IF(O8 &gt;= 12, "B2", "C1"))))</f>
        <v>A2</v>
      </c>
      <c r="Q8" s="18" t="n">
        <f aca="false">(I8+O8)/2</f>
        <v>15</v>
      </c>
      <c r="R8" s="18" t="str">
        <f aca="false">IF(Q8 &gt;= 18, "A1", IF(Q8 &gt;= 16, "A2", IF(Q8 &gt;= 14, "B1", IF(Q8 &gt;= 12, "B2", "C1"))))</f>
        <v>B1</v>
      </c>
      <c r="S8" s="18" t="n">
        <f aca="false">'Neo Little Sheet 1'!B69</f>
        <v>78</v>
      </c>
      <c r="T8" s="18" t="str">
        <f aca="false">IF(S8 &gt;= 73, "A1", IF(S8 &gt;= 65, "A2", IF(S8 &gt;= 57, "B1", IF(S8 &gt;= 49, "B2", "C1"))))</f>
        <v>A1</v>
      </c>
      <c r="U8" s="18" t="n">
        <f aca="false">S8+Q8</f>
        <v>93</v>
      </c>
      <c r="V8" s="18" t="str">
        <f aca="false">IF(U8 &gt;= 91, "A1", IF(U8 &gt;= 81, "A2", IF(U8 &gt;= 71, "B1", IF(U8 &gt;= 61, "B2", "C1"))))</f>
        <v>A1</v>
      </c>
      <c r="W8" s="24"/>
      <c r="X8" s="24"/>
      <c r="Y8" s="21"/>
      <c r="Z8" s="21"/>
      <c r="AA8" s="21"/>
      <c r="AB8" s="21"/>
    </row>
    <row r="9" customFormat="false" ht="15.75" hidden="false" customHeight="true" outlineLevel="0" collapsed="false">
      <c r="B9" s="26" t="n">
        <v>5</v>
      </c>
      <c r="C9" s="27" t="s">
        <v>133</v>
      </c>
      <c r="D9" s="27" t="s">
        <v>94</v>
      </c>
      <c r="E9" s="18" t="n">
        <f aca="false">'Neo Little Sheet 1'!B18</f>
        <v>4</v>
      </c>
      <c r="F9" s="18" t="n">
        <f aca="false">'Neo Little Sheet 1'!B19</f>
        <v>4</v>
      </c>
      <c r="G9" s="18" t="n">
        <f aca="false">'Neo Little Sheet 1'!B20</f>
        <v>3</v>
      </c>
      <c r="H9" s="18" t="n">
        <f aca="false">'Neo Little Sheet 1'!B21</f>
        <v>2</v>
      </c>
      <c r="I9" s="18" t="n">
        <f aca="false">SUM(E9:H9)</f>
        <v>13</v>
      </c>
      <c r="J9" s="18" t="str">
        <f aca="false">IF(I9 &gt;= 18, "A1", IF(I9 &gt;= 16, "A2", IF(I9 &gt;= 14, "B1", IF(I9 &gt;= 12, "B2", "C1"))))</f>
        <v>B2</v>
      </c>
      <c r="K9" s="18" t="n">
        <f aca="false">'Neo Little Sheet 1'!B50</f>
        <v>2</v>
      </c>
      <c r="L9" s="18" t="n">
        <f aca="false">'Neo Little Sheet 1'!B51</f>
        <v>3</v>
      </c>
      <c r="M9" s="18" t="n">
        <f aca="false">'Neo Little Sheet 1'!B52</f>
        <v>5</v>
      </c>
      <c r="N9" s="18" t="n">
        <f aca="false">'Neo Little Sheet 1'!B53</f>
        <v>5</v>
      </c>
      <c r="O9" s="18" t="n">
        <f aca="false">SUM(K9:N9)</f>
        <v>15</v>
      </c>
      <c r="P9" s="18" t="str">
        <f aca="false">IF(O9 &gt;= 18, "A1", IF(O9 &gt;= 16, "A2", IF(O9 &gt;= 14, "B1", IF(O9 &gt;= 12, "B2", "C1"))))</f>
        <v>B1</v>
      </c>
      <c r="Q9" s="18" t="n">
        <f aca="false">(I9+O9)/2</f>
        <v>14</v>
      </c>
      <c r="R9" s="18" t="str">
        <f aca="false">IF(Q9 &gt;= 18, "A1", IF(Q9 &gt;= 16, "A2", IF(Q9 &gt;= 14, "B1", IF(Q9 &gt;= 12, "B2", "C1"))))</f>
        <v>B1</v>
      </c>
      <c r="S9" s="18" t="n">
        <f aca="false">'Neo Little Sheet 1'!B70</f>
        <v>73</v>
      </c>
      <c r="T9" s="18" t="str">
        <f aca="false">IF(S9 &gt;= 73, "A1", IF(S9 &gt;= 65, "A2", IF(S9 &gt;= 57, "B1", IF(S9 &gt;= 49, "B2", "C1"))))</f>
        <v>A1</v>
      </c>
      <c r="U9" s="18" t="n">
        <f aca="false">S9+Q9</f>
        <v>87</v>
      </c>
      <c r="V9" s="18" t="str">
        <f aca="false">IF(U9 &gt;= 91, "A1", IF(U9 &gt;= 81, "A2", IF(U9 &gt;= 71, "B1", IF(U9 &gt;= 61, "B2", "C1"))))</f>
        <v>A2</v>
      </c>
      <c r="W9" s="20" t="s">
        <v>15</v>
      </c>
      <c r="X9" s="20"/>
      <c r="Y9" s="21" t="n">
        <f aca="false">'Neo Little Sheet 1'!F5</f>
        <v>48</v>
      </c>
      <c r="Z9" s="21" t="n">
        <f aca="false">'Neo Little Sheet 1'!G5</f>
        <v>44</v>
      </c>
      <c r="AA9" s="21" t="n">
        <f aca="false">'Neo Little Sheet 1'!H5</f>
        <v>92</v>
      </c>
      <c r="AB9" s="21" t="str">
        <f aca="false">'Neo Little Sheet 1'!I5</f>
        <v>A1</v>
      </c>
    </row>
    <row r="10" customFormat="false" ht="15.75" hidden="false" customHeight="false" outlineLevel="0" collapsed="false">
      <c r="B10" s="26"/>
      <c r="C10" s="28"/>
      <c r="D10" s="29" t="s">
        <v>96</v>
      </c>
      <c r="E10" s="18" t="n">
        <f aca="false">'Neo Little Sheet 1'!B22</f>
        <v>2</v>
      </c>
      <c r="F10" s="18" t="n">
        <f aca="false">'Neo Little Sheet 1'!B23</f>
        <v>2</v>
      </c>
      <c r="G10" s="18" t="n">
        <f aca="false">'Neo Little Sheet 1'!B24</f>
        <v>4</v>
      </c>
      <c r="H10" s="18" t="n">
        <f aca="false">'Neo Little Sheet 1'!B25</f>
        <v>5</v>
      </c>
      <c r="I10" s="18" t="n">
        <f aca="false">SUM(E10:H10)</f>
        <v>13</v>
      </c>
      <c r="J10" s="18" t="str">
        <f aca="false">IF(I10 &gt;= 18, "A1", IF(I10 &gt;= 16, "A2", IF(I10 &gt;= 14, "B1", IF(I10 &gt;= 12, "B2", "C1"))))</f>
        <v>B2</v>
      </c>
      <c r="K10" s="18" t="n">
        <f aca="false">'Neo Little Sheet 1'!B54</f>
        <v>3</v>
      </c>
      <c r="L10" s="18" t="n">
        <f aca="false">'Neo Little Sheet 1'!B55</f>
        <v>5</v>
      </c>
      <c r="M10" s="18" t="n">
        <f aca="false">'Neo Little Sheet 1'!B56</f>
        <v>4</v>
      </c>
      <c r="N10" s="18" t="n">
        <f aca="false">'Neo Little Sheet 1'!B57</f>
        <v>3</v>
      </c>
      <c r="O10" s="18" t="n">
        <f aca="false">SUM(K10:N10)</f>
        <v>15</v>
      </c>
      <c r="P10" s="18" t="str">
        <f aca="false">IF(O10 &gt;= 18, "A1", IF(O10 &gt;= 16, "A2", IF(O10 &gt;= 14, "B1", IF(O10 &gt;= 12, "B2", "C1"))))</f>
        <v>B1</v>
      </c>
      <c r="Q10" s="18" t="n">
        <f aca="false">(I10+O10)/2</f>
        <v>14</v>
      </c>
      <c r="R10" s="18" t="str">
        <f aca="false">IF(Q10 &gt;= 18, "A1", IF(Q10 &gt;= 16, "A2", IF(Q10 &gt;= 14, "B1", IF(Q10 &gt;= 12, "B2", "C1"))))</f>
        <v>B1</v>
      </c>
      <c r="S10" s="18" t="n">
        <f aca="false">'Neo Little Sheet 1'!B71</f>
        <v>71</v>
      </c>
      <c r="T10" s="18" t="str">
        <f aca="false">IF(S10 &gt;= 73, "A1", IF(S10 &gt;= 65, "A2", IF(S10 &gt;= 57, "B1", IF(S10 &gt;= 49, "B2", "C1"))))</f>
        <v>A2</v>
      </c>
      <c r="U10" s="18" t="n">
        <f aca="false">S10+Q10</f>
        <v>85</v>
      </c>
      <c r="V10" s="18" t="str">
        <f aca="false">IF(U10 &gt;= 91, "A1", IF(U10 &gt;= 81, "A2", IF(U10 &gt;= 71, "B1", IF(U10 &gt;= 61, "B2", "C1"))))</f>
        <v>A2</v>
      </c>
      <c r="W10" s="20"/>
      <c r="X10" s="20"/>
      <c r="Y10" s="21"/>
      <c r="Z10" s="21"/>
      <c r="AA10" s="21"/>
      <c r="AB10" s="21"/>
    </row>
    <row r="11" customFormat="false" ht="15.75" hidden="false" customHeight="true" outlineLevel="0" collapsed="false">
      <c r="B11" s="18" t="n">
        <v>6</v>
      </c>
      <c r="C11" s="30" t="s">
        <v>98</v>
      </c>
      <c r="D11" s="30"/>
      <c r="E11" s="18" t="n">
        <f aca="false">'Neo Little Sheet 1'!B26</f>
        <v>3</v>
      </c>
      <c r="F11" s="18" t="n">
        <f aca="false">'Neo Little Sheet 1'!B27</f>
        <v>4</v>
      </c>
      <c r="G11" s="18" t="n">
        <f aca="false">'Neo Little Sheet 1'!B28</f>
        <v>5</v>
      </c>
      <c r="H11" s="18" t="n">
        <f aca="false">'Neo Little Sheet 1'!B29</f>
        <v>4</v>
      </c>
      <c r="I11" s="18" t="n">
        <f aca="false">SUM(E11:H11)</f>
        <v>16</v>
      </c>
      <c r="J11" s="18" t="str">
        <f aca="false">IF(I11 &gt;= 18, "A1", IF(I11 &gt;= 16, "A2", IF(I11 &gt;= 14, "B1", IF(I11 &gt;= 12, "B2", "C1"))))</f>
        <v>A2</v>
      </c>
      <c r="K11" s="18" t="n">
        <f aca="false">'Neo Little Sheet 1'!B58</f>
        <v>5</v>
      </c>
      <c r="L11" s="18" t="n">
        <f aca="false">'Neo Little Sheet 1'!B59</f>
        <v>4</v>
      </c>
      <c r="M11" s="18" t="n">
        <f aca="false">'Neo Little Sheet 1'!B60</f>
        <v>2</v>
      </c>
      <c r="N11" s="18" t="n">
        <f aca="false">'Neo Little Sheet 1'!B61</f>
        <v>5</v>
      </c>
      <c r="O11" s="18" t="n">
        <f aca="false">SUM(K11:N11)</f>
        <v>16</v>
      </c>
      <c r="P11" s="18" t="str">
        <f aca="false">IF(O11 &gt;= 18, "A1", IF(O11 &gt;= 16, "A2", IF(O11 &gt;= 14, "B1", IF(O11 &gt;= 12, "B2", "C1"))))</f>
        <v>A2</v>
      </c>
      <c r="Q11" s="18" t="s">
        <v>134</v>
      </c>
      <c r="R11" s="18" t="str">
        <f aca="false">IF(Q11 &gt;= 18, "A1", IF(Q11 &gt;= 16, "A2", IF(Q11 &gt;= 14, "B1", IF(Q11 &gt;= 12, "B2", "C1"))))</f>
        <v>A1</v>
      </c>
      <c r="S11" s="18" t="n">
        <f aca="false">'Neo Little Sheet 1'!B72</f>
        <v>77</v>
      </c>
      <c r="T11" s="18" t="str">
        <f aca="false">IF(S11 &gt;= 73, "A1", IF(S11 &gt;= 65, "A2", IF(S11 &gt;= 57, "B1", IF(S11 &gt;= 49, "B2", "C1"))))</f>
        <v>A1</v>
      </c>
      <c r="U11" s="18" t="e">
        <f aca="false">S11+Q11</f>
        <v>#VALUE!</v>
      </c>
      <c r="V11" s="18" t="e">
        <f aca="false">IF(U11 &gt;= 91, "A1", IF(U11 &gt;= 81, "A2", IF(U11 &gt;= 71, "B1", IF(U11 &gt;= 61, "B2", "C1"))))</f>
        <v>#VALUE!</v>
      </c>
      <c r="W11" s="20" t="s">
        <v>17</v>
      </c>
      <c r="X11" s="20"/>
      <c r="Y11" s="21" t="n">
        <f aca="false">'Neo Little Sheet 1'!F6</f>
        <v>45</v>
      </c>
      <c r="Z11" s="21" t="n">
        <f aca="false">'Neo Little Sheet 1'!G6</f>
        <v>48</v>
      </c>
      <c r="AA11" s="21" t="n">
        <f aca="false">'Neo Little Sheet 1'!H6</f>
        <v>93</v>
      </c>
      <c r="AB11" s="21" t="str">
        <f aca="false">'Neo Little Sheet 1'!I6</f>
        <v>A1</v>
      </c>
    </row>
    <row r="12" customFormat="false" ht="15.75" hidden="false" customHeight="false" outlineLevel="0" collapsed="false">
      <c r="B12" s="18" t="n">
        <v>7</v>
      </c>
      <c r="C12" s="31" t="s">
        <v>100</v>
      </c>
      <c r="D12" s="31"/>
      <c r="E12" s="18" t="n">
        <f aca="false">'Neo Little Sheet 1'!B30</f>
        <v>3</v>
      </c>
      <c r="F12" s="18" t="n">
        <f aca="false">'Neo Little Sheet 1'!B31</f>
        <v>2</v>
      </c>
      <c r="G12" s="18" t="n">
        <f aca="false">'Neo Little Sheet 1'!B32</f>
        <v>3</v>
      </c>
      <c r="H12" s="18" t="n">
        <f aca="false">'Neo Little Sheet 1'!B33</f>
        <v>5</v>
      </c>
      <c r="I12" s="18" t="n">
        <f aca="false">SUM(E12:H12)</f>
        <v>13</v>
      </c>
      <c r="J12" s="18" t="str">
        <f aca="false">IF(I12 &gt;= 18, "A1", IF(I12 &gt;= 16, "A2", IF(I12 &gt;= 14, "B1", IF(I12 &gt;= 12, "B2", "C1"))))</f>
        <v>B2</v>
      </c>
      <c r="K12" s="18" t="n">
        <f aca="false">'Neo Little Sheet 1'!B62</f>
        <v>2</v>
      </c>
      <c r="L12" s="18" t="n">
        <f aca="false">'Neo Little Sheet 1'!B63</f>
        <v>5</v>
      </c>
      <c r="M12" s="18" t="n">
        <f aca="false">'Neo Little Sheet 1'!B64</f>
        <v>3</v>
      </c>
      <c r="N12" s="18" t="n">
        <f aca="false">'Neo Little Sheet 1'!B65</f>
        <v>2</v>
      </c>
      <c r="O12" s="18" t="n">
        <f aca="false">SUM(K12:N12)</f>
        <v>12</v>
      </c>
      <c r="P12" s="18" t="str">
        <f aca="false">IF(O12 &gt;= 18, "A1", IF(O12 &gt;= 16, "A2", IF(O12 &gt;= 14, "B1", IF(O12 &gt;= 12, "B2", "C1"))))</f>
        <v>B2</v>
      </c>
      <c r="Q12" s="18" t="n">
        <f aca="false">(I12+O12)/2</f>
        <v>12.5</v>
      </c>
      <c r="R12" s="18" t="str">
        <f aca="false">IF(Q12 &gt;= 18, "A1", IF(Q12 &gt;= 16, "A2", IF(Q12 &gt;= 14, "B1", IF(Q12 &gt;= 12, "B2", "C1"))))</f>
        <v>B2</v>
      </c>
      <c r="S12" s="18" t="n">
        <f aca="false">'Neo Little Sheet 1'!B73</f>
        <v>65</v>
      </c>
      <c r="T12" s="18" t="str">
        <f aca="false">IF(S12 &gt;= 73, "A1", IF(S12 &gt;= 65, "A2", IF(S12 &gt;= 57, "B1", IF(S12 &gt;= 49, "B2", "C1"))))</f>
        <v>A2</v>
      </c>
      <c r="U12" s="18" t="n">
        <f aca="false">S12+Q12</f>
        <v>77.5</v>
      </c>
      <c r="V12" s="18" t="str">
        <f aca="false">IF(U12 &gt;= 91, "A1", IF(U12 &gt;= 81, "A2", IF(U12 &gt;= 71, "B1", IF(U12 &gt;= 61, "B2", "C1"))))</f>
        <v>B1</v>
      </c>
      <c r="W12" s="20"/>
      <c r="X12" s="20"/>
      <c r="Y12" s="21"/>
      <c r="Z12" s="21"/>
      <c r="AA12" s="21"/>
      <c r="AB12" s="21"/>
    </row>
    <row r="13" customFormat="false" ht="15.75" hidden="false" customHeight="false" outlineLevel="0" collapsed="false">
      <c r="B13" s="32"/>
      <c r="C13" s="33" t="s">
        <v>135</v>
      </c>
      <c r="D13" s="33"/>
      <c r="E13" s="18" t="n">
        <f aca="false">SUM(E4:E12)</f>
        <v>29</v>
      </c>
      <c r="F13" s="18" t="n">
        <f aca="false">SUM(F4:F12)</f>
        <v>24</v>
      </c>
      <c r="G13" s="18" t="n">
        <f aca="false">SUM(G4:G12)</f>
        <v>33</v>
      </c>
      <c r="H13" s="18" t="n">
        <f aca="false">SUM(H4:H12)</f>
        <v>34</v>
      </c>
      <c r="I13" s="18" t="n">
        <f aca="false">SUM(I4:I12)</f>
        <v>110</v>
      </c>
      <c r="J13" s="18" t="str">
        <f aca="false">IF(I13 &gt;= 18, "A1", IF(I13 &gt;= 16, "A2", IF(I13 &gt;= 14, "B1", IF(I13 &gt;= 12, "B2", "C1"))))</f>
        <v>A1</v>
      </c>
      <c r="K13" s="18" t="n">
        <f aca="false">SUM(K5:K12)</f>
        <v>23</v>
      </c>
      <c r="L13" s="18" t="n">
        <f aca="false">SUM(L5:L12)</f>
        <v>34</v>
      </c>
      <c r="M13" s="18" t="n">
        <f aca="false">SUM(M5:M12)</f>
        <v>28</v>
      </c>
      <c r="N13" s="18" t="n">
        <f aca="false">SUM(N5:N12)</f>
        <v>31</v>
      </c>
      <c r="O13" s="18" t="n">
        <f aca="false">SUM(O5:O12)</f>
        <v>116</v>
      </c>
      <c r="P13" s="18" t="str">
        <f aca="false">IF(O13 &gt;= 18, "A1", IF(O13 &gt;= 16, "A2", IF(O13 &gt;= 14, "B1", IF(O13 &gt;= 12, "B2", "C1"))))</f>
        <v>A1</v>
      </c>
      <c r="Q13" s="18" t="n">
        <f aca="false">SUM(Q5:Q12)</f>
        <v>97</v>
      </c>
      <c r="R13" s="18" t="str">
        <f aca="false">IF(Q13 &gt;= 18, "A1", IF(Q13 &gt;= 16, "A2", IF(Q13 &gt;= 14, "B1", IF(Q13 &gt;= 12, "B2", "C1"))))</f>
        <v>A1</v>
      </c>
      <c r="S13" s="18" t="n">
        <f aca="false">SUM(S5:S12)</f>
        <v>587</v>
      </c>
      <c r="T13" s="18" t="str">
        <f aca="false">IF(S13 &gt;= 73, "A1", IF(S13 &gt;= 65, "A2", IF(S13 &gt;= 57, "B1", IF(S13 &gt;= 49, "B2", "C1"))))</f>
        <v>A1</v>
      </c>
      <c r="U13" s="18" t="e">
        <f aca="false">SUM(U5:U12)</f>
        <v>#VALUE!</v>
      </c>
      <c r="V13" s="18" t="e">
        <f aca="false">IF(U13 &gt;= 91, "A1", IF(U13 &gt;= 81, "A2", IF(U13 &gt;= 71, "B1", IF(U13 &gt;= 61, "B2", "C1"))))</f>
        <v>#VALUE!</v>
      </c>
      <c r="W13" s="34" t="s">
        <v>19</v>
      </c>
      <c r="X13" s="34"/>
      <c r="Y13" s="32" t="n">
        <f aca="false">'Neo Little Sheet 1'!F7</f>
        <v>188</v>
      </c>
      <c r="Z13" s="32" t="n">
        <f aca="false">'Neo Little Sheet 1'!G7</f>
        <v>185</v>
      </c>
      <c r="AA13" s="32" t="n">
        <f aca="false">'Neo Little Sheet 1'!H7</f>
        <v>373</v>
      </c>
      <c r="AB13" s="32" t="str">
        <f aca="false">'Neo Little Sheet 1'!I7</f>
        <v>A1</v>
      </c>
    </row>
    <row r="14" customFormat="false" ht="6" hidden="false" customHeight="true" outlineLevel="0" collapsed="false">
      <c r="AB14" s="35"/>
    </row>
    <row r="15" customFormat="false" ht="15.75" hidden="false" customHeight="false" outlineLevel="0" collapsed="false">
      <c r="B15" s="6" t="s">
        <v>125</v>
      </c>
      <c r="C15" s="7" t="s">
        <v>81</v>
      </c>
      <c r="D15" s="7"/>
      <c r="E15" s="8" t="s">
        <v>136</v>
      </c>
      <c r="F15" s="8"/>
      <c r="G15" s="8"/>
      <c r="H15" s="8"/>
      <c r="I15" s="8"/>
      <c r="J15" s="8"/>
      <c r="K15" s="9" t="s">
        <v>137</v>
      </c>
      <c r="L15" s="9"/>
      <c r="M15" s="9"/>
      <c r="N15" s="9"/>
      <c r="O15" s="9"/>
      <c r="P15" s="9"/>
      <c r="Q15" s="10" t="s">
        <v>138</v>
      </c>
      <c r="R15" s="10"/>
      <c r="S15" s="10"/>
      <c r="T15" s="10"/>
      <c r="U15" s="10"/>
      <c r="V15" s="10"/>
      <c r="W15" s="10"/>
      <c r="X15" s="10"/>
      <c r="Y15" s="36" t="s">
        <v>30</v>
      </c>
      <c r="Z15" s="36"/>
      <c r="AA15" s="36"/>
      <c r="AB15" s="36"/>
      <c r="AC15" s="36" t="s">
        <v>30</v>
      </c>
      <c r="AD15" s="36"/>
      <c r="AE15" s="36"/>
      <c r="AF15" s="36"/>
    </row>
    <row r="16" customFormat="false" ht="30.75" hidden="false" customHeight="false" outlineLevel="0" collapsed="false">
      <c r="B16" s="6"/>
      <c r="C16" s="7"/>
      <c r="D16" s="7"/>
      <c r="E16" s="14" t="n">
        <v>1</v>
      </c>
      <c r="F16" s="14" t="n">
        <v>2</v>
      </c>
      <c r="G16" s="14" t="n">
        <v>3</v>
      </c>
      <c r="H16" s="14" t="n">
        <v>4</v>
      </c>
      <c r="I16" s="14" t="s">
        <v>129</v>
      </c>
      <c r="J16" s="14" t="s">
        <v>7</v>
      </c>
      <c r="K16" s="15" t="n">
        <v>1</v>
      </c>
      <c r="L16" s="15" t="n">
        <v>2</v>
      </c>
      <c r="M16" s="15" t="n">
        <v>3</v>
      </c>
      <c r="N16" s="15" t="n">
        <v>4</v>
      </c>
      <c r="O16" s="15" t="s">
        <v>129</v>
      </c>
      <c r="P16" s="15" t="s">
        <v>7</v>
      </c>
      <c r="Q16" s="37" t="s">
        <v>130</v>
      </c>
      <c r="R16" s="17" t="s">
        <v>7</v>
      </c>
      <c r="S16" s="37" t="s">
        <v>131</v>
      </c>
      <c r="T16" s="17" t="s">
        <v>7</v>
      </c>
      <c r="U16" s="37" t="s">
        <v>132</v>
      </c>
      <c r="V16" s="37" t="s">
        <v>7</v>
      </c>
      <c r="W16" s="37" t="s">
        <v>139</v>
      </c>
      <c r="X16" s="37" t="s">
        <v>140</v>
      </c>
      <c r="Y16" s="38" t="str">
        <f aca="false">'Neo Little Sheet 1'!E18</f>
        <v>Very Good Performance</v>
      </c>
      <c r="Z16" s="38"/>
      <c r="AA16" s="38"/>
      <c r="AB16" s="38"/>
    </row>
    <row r="17" customFormat="false" ht="15.75" hidden="false" customHeight="false" outlineLevel="0" collapsed="false">
      <c r="B17" s="18" t="n">
        <v>1</v>
      </c>
      <c r="C17" s="19" t="s">
        <v>86</v>
      </c>
      <c r="D17" s="19"/>
      <c r="E17" s="26" t="n">
        <v>5</v>
      </c>
      <c r="F17" s="26" t="n">
        <v>2</v>
      </c>
      <c r="G17" s="26" t="n">
        <v>2</v>
      </c>
      <c r="H17" s="26" t="n">
        <v>4</v>
      </c>
      <c r="I17" s="26" t="n">
        <v>13</v>
      </c>
      <c r="J17" s="26" t="s">
        <v>141</v>
      </c>
      <c r="K17" s="26" t="n">
        <v>2</v>
      </c>
      <c r="L17" s="26" t="n">
        <v>4</v>
      </c>
      <c r="M17" s="26" t="n">
        <v>3</v>
      </c>
      <c r="N17" s="26" t="n">
        <v>5</v>
      </c>
      <c r="O17" s="26" t="n">
        <v>14</v>
      </c>
      <c r="P17" s="26" t="s">
        <v>142</v>
      </c>
      <c r="Q17" s="26" t="n">
        <v>13.5</v>
      </c>
      <c r="R17" s="26" t="s">
        <v>141</v>
      </c>
      <c r="S17" s="26" t="n">
        <v>78</v>
      </c>
      <c r="T17" s="26" t="s">
        <v>13</v>
      </c>
      <c r="U17" s="26" t="n">
        <v>91.5</v>
      </c>
      <c r="V17" s="26" t="s">
        <v>13</v>
      </c>
      <c r="W17" s="26"/>
      <c r="X17" s="26"/>
      <c r="Y17" s="38"/>
      <c r="Z17" s="38"/>
      <c r="AA17" s="38"/>
      <c r="AB17" s="38"/>
    </row>
    <row r="18" customFormat="false" ht="15.75" hidden="false" customHeight="false" outlineLevel="0" collapsed="false">
      <c r="B18" s="18" t="n">
        <v>2</v>
      </c>
      <c r="C18" s="22" t="s">
        <v>88</v>
      </c>
      <c r="D18" s="22"/>
      <c r="E18" s="26" t="n">
        <v>3</v>
      </c>
      <c r="F18" s="26" t="n">
        <v>3</v>
      </c>
      <c r="G18" s="26" t="n">
        <v>5</v>
      </c>
      <c r="H18" s="26" t="n">
        <v>2</v>
      </c>
      <c r="I18" s="26" t="n">
        <v>13</v>
      </c>
      <c r="J18" s="26" t="s">
        <v>141</v>
      </c>
      <c r="K18" s="26" t="n">
        <v>3</v>
      </c>
      <c r="L18" s="26" t="n">
        <v>5</v>
      </c>
      <c r="M18" s="26" t="n">
        <v>2</v>
      </c>
      <c r="N18" s="26" t="n">
        <v>3</v>
      </c>
      <c r="O18" s="26" t="n">
        <v>13</v>
      </c>
      <c r="P18" s="26" t="s">
        <v>141</v>
      </c>
      <c r="Q18" s="26" t="n">
        <v>13</v>
      </c>
      <c r="R18" s="26" t="s">
        <v>141</v>
      </c>
      <c r="S18" s="26" t="n">
        <v>69</v>
      </c>
      <c r="T18" s="26" t="s">
        <v>10</v>
      </c>
      <c r="U18" s="26" t="n">
        <v>82</v>
      </c>
      <c r="V18" s="26" t="s">
        <v>10</v>
      </c>
      <c r="W18" s="26"/>
      <c r="X18" s="26"/>
      <c r="Y18" s="38"/>
      <c r="Z18" s="38"/>
      <c r="AA18" s="38"/>
      <c r="AB18" s="38"/>
    </row>
    <row r="19" customFormat="false" ht="15.75" hidden="false" customHeight="false" outlineLevel="0" collapsed="false">
      <c r="B19" s="18" t="n">
        <v>3</v>
      </c>
      <c r="C19" s="23" t="s">
        <v>90</v>
      </c>
      <c r="D19" s="23"/>
      <c r="E19" s="26" t="n">
        <v>5</v>
      </c>
      <c r="F19" s="26" t="n">
        <v>3</v>
      </c>
      <c r="G19" s="26" t="n">
        <v>5</v>
      </c>
      <c r="H19" s="26" t="n">
        <v>3</v>
      </c>
      <c r="I19" s="26" t="n">
        <v>16</v>
      </c>
      <c r="J19" s="26" t="s">
        <v>10</v>
      </c>
      <c r="K19" s="26" t="n">
        <v>4</v>
      </c>
      <c r="L19" s="26" t="n">
        <v>3</v>
      </c>
      <c r="M19" s="26" t="n">
        <v>4</v>
      </c>
      <c r="N19" s="26" t="n">
        <v>3</v>
      </c>
      <c r="O19" s="26" t="n">
        <v>14</v>
      </c>
      <c r="P19" s="26" t="s">
        <v>142</v>
      </c>
      <c r="Q19" s="26" t="n">
        <v>15</v>
      </c>
      <c r="R19" s="26" t="s">
        <v>142</v>
      </c>
      <c r="S19" s="26" t="n">
        <v>76</v>
      </c>
      <c r="T19" s="26" t="s">
        <v>13</v>
      </c>
      <c r="U19" s="26" t="n">
        <v>91</v>
      </c>
      <c r="V19" s="26" t="s">
        <v>13</v>
      </c>
      <c r="W19" s="26"/>
      <c r="X19" s="26"/>
      <c r="Y19" s="38"/>
      <c r="Z19" s="38"/>
      <c r="AA19" s="38"/>
      <c r="AB19" s="38"/>
    </row>
    <row r="20" customFormat="false" ht="15.75" hidden="false" customHeight="false" outlineLevel="0" collapsed="false">
      <c r="B20" s="18" t="n">
        <v>4</v>
      </c>
      <c r="C20" s="25" t="s">
        <v>92</v>
      </c>
      <c r="D20" s="25"/>
      <c r="E20" s="26" t="n">
        <v>3</v>
      </c>
      <c r="F20" s="26" t="n">
        <v>2</v>
      </c>
      <c r="G20" s="26" t="n">
        <v>3</v>
      </c>
      <c r="H20" s="26" t="n">
        <v>5</v>
      </c>
      <c r="I20" s="26" t="n">
        <v>13</v>
      </c>
      <c r="J20" s="26" t="s">
        <v>141</v>
      </c>
      <c r="K20" s="26" t="n">
        <v>2</v>
      </c>
      <c r="L20" s="26" t="n">
        <v>5</v>
      </c>
      <c r="M20" s="26" t="n">
        <v>5</v>
      </c>
      <c r="N20" s="26" t="n">
        <v>5</v>
      </c>
      <c r="O20" s="26" t="n">
        <v>17</v>
      </c>
      <c r="P20" s="26" t="s">
        <v>10</v>
      </c>
      <c r="Q20" s="26" t="n">
        <v>15</v>
      </c>
      <c r="R20" s="26" t="s">
        <v>142</v>
      </c>
      <c r="S20" s="26" t="n">
        <v>78</v>
      </c>
      <c r="T20" s="26" t="s">
        <v>13</v>
      </c>
      <c r="U20" s="26" t="n">
        <v>93</v>
      </c>
      <c r="V20" s="26" t="s">
        <v>13</v>
      </c>
      <c r="W20" s="26"/>
      <c r="X20" s="26"/>
      <c r="Y20" s="39" t="s">
        <v>43</v>
      </c>
      <c r="Z20" s="39"/>
      <c r="AA20" s="39"/>
      <c r="AB20" s="39"/>
    </row>
    <row r="21" customFormat="false" ht="15.75" hidden="false" customHeight="false" outlineLevel="0" collapsed="false">
      <c r="B21" s="26" t="n">
        <v>5</v>
      </c>
      <c r="C21" s="27" t="s">
        <v>133</v>
      </c>
      <c r="D21" s="27" t="s">
        <v>94</v>
      </c>
      <c r="E21" s="26" t="n">
        <v>4</v>
      </c>
      <c r="F21" s="26" t="n">
        <v>4</v>
      </c>
      <c r="G21" s="26" t="n">
        <v>3</v>
      </c>
      <c r="H21" s="26" t="n">
        <v>2</v>
      </c>
      <c r="I21" s="26" t="n">
        <v>13</v>
      </c>
      <c r="J21" s="26" t="s">
        <v>141</v>
      </c>
      <c r="K21" s="26" t="n">
        <v>2</v>
      </c>
      <c r="L21" s="26" t="n">
        <v>3</v>
      </c>
      <c r="M21" s="26" t="n">
        <v>5</v>
      </c>
      <c r="N21" s="26" t="n">
        <v>5</v>
      </c>
      <c r="O21" s="26" t="n">
        <v>15</v>
      </c>
      <c r="P21" s="26" t="s">
        <v>142</v>
      </c>
      <c r="Q21" s="26" t="n">
        <v>14</v>
      </c>
      <c r="R21" s="26" t="s">
        <v>142</v>
      </c>
      <c r="S21" s="26" t="n">
        <v>73</v>
      </c>
      <c r="T21" s="26" t="s">
        <v>13</v>
      </c>
      <c r="U21" s="26" t="n">
        <v>87</v>
      </c>
      <c r="V21" s="26" t="s">
        <v>10</v>
      </c>
      <c r="W21" s="26"/>
      <c r="X21" s="26"/>
      <c r="Y21" s="38" t="str">
        <f aca="false">'Neo Little Sheet 1'!E29</f>
        <v>Can Improve, talkative kid</v>
      </c>
      <c r="Z21" s="38"/>
      <c r="AA21" s="38"/>
      <c r="AB21" s="38"/>
    </row>
    <row r="22" customFormat="false" ht="15.75" hidden="false" customHeight="false" outlineLevel="0" collapsed="false">
      <c r="B22" s="26"/>
      <c r="C22" s="28"/>
      <c r="D22" s="29" t="s">
        <v>96</v>
      </c>
      <c r="E22" s="26" t="n">
        <v>2</v>
      </c>
      <c r="F22" s="26" t="n">
        <v>2</v>
      </c>
      <c r="G22" s="26" t="n">
        <v>4</v>
      </c>
      <c r="H22" s="26" t="n">
        <v>5</v>
      </c>
      <c r="I22" s="26" t="n">
        <v>13</v>
      </c>
      <c r="J22" s="26" t="s">
        <v>141</v>
      </c>
      <c r="K22" s="26" t="n">
        <v>3</v>
      </c>
      <c r="L22" s="26" t="n">
        <v>5</v>
      </c>
      <c r="M22" s="26" t="n">
        <v>4</v>
      </c>
      <c r="N22" s="26" t="n">
        <v>3</v>
      </c>
      <c r="O22" s="26" t="n">
        <v>15</v>
      </c>
      <c r="P22" s="26" t="s">
        <v>142</v>
      </c>
      <c r="Q22" s="26" t="n">
        <v>14</v>
      </c>
      <c r="R22" s="26" t="s">
        <v>142</v>
      </c>
      <c r="S22" s="26" t="n">
        <v>71</v>
      </c>
      <c r="T22" s="26" t="s">
        <v>10</v>
      </c>
      <c r="U22" s="26" t="n">
        <v>85</v>
      </c>
      <c r="V22" s="26" t="s">
        <v>10</v>
      </c>
      <c r="W22" s="26"/>
      <c r="X22" s="26"/>
      <c r="Y22" s="38"/>
      <c r="Z22" s="38"/>
      <c r="AA22" s="38"/>
      <c r="AB22" s="38"/>
    </row>
    <row r="23" customFormat="false" ht="15.75" hidden="false" customHeight="false" outlineLevel="0" collapsed="false">
      <c r="B23" s="18" t="n">
        <v>6</v>
      </c>
      <c r="C23" s="30" t="s">
        <v>98</v>
      </c>
      <c r="D23" s="30"/>
      <c r="E23" s="26" t="n">
        <v>3</v>
      </c>
      <c r="F23" s="26" t="n">
        <v>4</v>
      </c>
      <c r="G23" s="26" t="n">
        <v>5</v>
      </c>
      <c r="H23" s="26" t="n">
        <v>4</v>
      </c>
      <c r="I23" s="26" t="n">
        <v>16</v>
      </c>
      <c r="J23" s="26" t="s">
        <v>10</v>
      </c>
      <c r="K23" s="26" t="n">
        <v>5</v>
      </c>
      <c r="L23" s="26" t="n">
        <v>4</v>
      </c>
      <c r="M23" s="26" t="n">
        <v>2</v>
      </c>
      <c r="N23" s="26" t="n">
        <v>5</v>
      </c>
      <c r="O23" s="26" t="n">
        <v>16</v>
      </c>
      <c r="P23" s="26" t="s">
        <v>10</v>
      </c>
      <c r="Q23" s="26" t="n">
        <v>16</v>
      </c>
      <c r="R23" s="26" t="s">
        <v>10</v>
      </c>
      <c r="S23" s="26" t="n">
        <v>77</v>
      </c>
      <c r="T23" s="26" t="s">
        <v>13</v>
      </c>
      <c r="U23" s="26" t="n">
        <v>93</v>
      </c>
      <c r="V23" s="26" t="s">
        <v>13</v>
      </c>
      <c r="W23" s="26"/>
      <c r="X23" s="26"/>
      <c r="Y23" s="38"/>
      <c r="Z23" s="38"/>
      <c r="AA23" s="38"/>
      <c r="AB23" s="38"/>
    </row>
    <row r="24" customFormat="false" ht="15.75" hidden="false" customHeight="false" outlineLevel="0" collapsed="false">
      <c r="B24" s="18" t="n">
        <v>7</v>
      </c>
      <c r="C24" s="31" t="s">
        <v>100</v>
      </c>
      <c r="D24" s="31"/>
      <c r="E24" s="26" t="n">
        <v>3</v>
      </c>
      <c r="F24" s="26" t="n">
        <v>2</v>
      </c>
      <c r="G24" s="26" t="n">
        <v>3</v>
      </c>
      <c r="H24" s="26" t="n">
        <v>5</v>
      </c>
      <c r="I24" s="26" t="n">
        <v>13</v>
      </c>
      <c r="J24" s="26" t="s">
        <v>141</v>
      </c>
      <c r="K24" s="26" t="n">
        <v>2</v>
      </c>
      <c r="L24" s="26" t="n">
        <v>5</v>
      </c>
      <c r="M24" s="26" t="n">
        <v>3</v>
      </c>
      <c r="N24" s="26" t="n">
        <v>2</v>
      </c>
      <c r="O24" s="26" t="n">
        <v>12</v>
      </c>
      <c r="P24" s="26" t="s">
        <v>141</v>
      </c>
      <c r="Q24" s="26" t="n">
        <v>12.5</v>
      </c>
      <c r="R24" s="26" t="s">
        <v>141</v>
      </c>
      <c r="S24" s="26" t="n">
        <v>65</v>
      </c>
      <c r="T24" s="26" t="s">
        <v>10</v>
      </c>
      <c r="U24" s="26" t="n">
        <v>77.5</v>
      </c>
      <c r="V24" s="26" t="s">
        <v>142</v>
      </c>
      <c r="W24" s="26"/>
      <c r="X24" s="26"/>
      <c r="Y24" s="38"/>
      <c r="Z24" s="38"/>
      <c r="AA24" s="38"/>
      <c r="AB24" s="38"/>
    </row>
    <row r="25" customFormat="false" ht="15.75" hidden="false" customHeight="false" outlineLevel="0" collapsed="false">
      <c r="B25" s="32"/>
      <c r="C25" s="33" t="s">
        <v>135</v>
      </c>
      <c r="D25" s="33"/>
      <c r="E25" s="26" t="n">
        <v>29</v>
      </c>
      <c r="F25" s="26" t="n">
        <v>24</v>
      </c>
      <c r="G25" s="26" t="n">
        <v>33</v>
      </c>
      <c r="H25" s="26" t="n">
        <v>34</v>
      </c>
      <c r="I25" s="26" t="n">
        <v>110</v>
      </c>
      <c r="J25" s="26"/>
      <c r="K25" s="26" t="n">
        <v>23</v>
      </c>
      <c r="L25" s="26" t="n">
        <v>34</v>
      </c>
      <c r="M25" s="26" t="n">
        <v>28</v>
      </c>
      <c r="N25" s="26" t="n">
        <v>31</v>
      </c>
      <c r="O25" s="26" t="n">
        <v>116</v>
      </c>
      <c r="P25" s="26"/>
      <c r="Q25" s="26" t="n">
        <v>113</v>
      </c>
      <c r="R25" s="26"/>
      <c r="S25" s="26"/>
      <c r="T25" s="26"/>
      <c r="U25" s="26"/>
      <c r="V25" s="26"/>
      <c r="W25" s="26"/>
      <c r="X25" s="26"/>
      <c r="Y25" s="38"/>
      <c r="Z25" s="38"/>
      <c r="AA25" s="38"/>
      <c r="AB25" s="38"/>
    </row>
    <row r="26" customFormat="false" ht="6" hidden="false" customHeight="true" outlineLevel="0" collapsed="false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customFormat="false" ht="15.75" hidden="false" customHeight="false" outlineLevel="0" collapsed="false">
      <c r="B27" s="40" t="s">
        <v>143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</row>
    <row r="28" customFormat="false" ht="25.5" hidden="false" customHeight="true" outlineLevel="0" collapsed="false">
      <c r="B28" s="41" t="s">
        <v>55</v>
      </c>
      <c r="C28" s="41"/>
      <c r="D28" s="41"/>
      <c r="E28" s="37" t="s">
        <v>56</v>
      </c>
      <c r="F28" s="37"/>
      <c r="G28" s="12" t="s">
        <v>57</v>
      </c>
      <c r="H28" s="12"/>
      <c r="I28" s="37" t="s">
        <v>58</v>
      </c>
      <c r="J28" s="37"/>
      <c r="K28" s="12" t="s">
        <v>59</v>
      </c>
      <c r="L28" s="12"/>
      <c r="M28" s="37" t="s">
        <v>60</v>
      </c>
      <c r="N28" s="37"/>
      <c r="O28" s="12" t="s">
        <v>61</v>
      </c>
      <c r="P28" s="12"/>
      <c r="Q28" s="37" t="s">
        <v>62</v>
      </c>
      <c r="R28" s="37"/>
      <c r="S28" s="12" t="s">
        <v>63</v>
      </c>
      <c r="T28" s="12"/>
      <c r="U28" s="37" t="s">
        <v>64</v>
      </c>
      <c r="V28" s="37"/>
      <c r="W28" s="12" t="s">
        <v>65</v>
      </c>
      <c r="X28" s="12"/>
      <c r="Y28" s="37" t="s">
        <v>66</v>
      </c>
      <c r="Z28" s="37"/>
      <c r="AA28" s="15" t="s">
        <v>135</v>
      </c>
      <c r="AB28" s="15"/>
    </row>
    <row r="29" customFormat="false" ht="25.5" hidden="false" customHeight="true" outlineLevel="0" collapsed="false">
      <c r="B29" s="26" t="s">
        <v>68</v>
      </c>
      <c r="C29" s="26"/>
      <c r="D29" s="26"/>
      <c r="E29" s="38" t="n">
        <f aca="false">'Neo Little Sheet 1'!F39</f>
        <v>23</v>
      </c>
      <c r="F29" s="38"/>
      <c r="G29" s="38" t="n">
        <f aca="false">'Neo Little Sheet 1'!G39</f>
        <v>24</v>
      </c>
      <c r="H29" s="38"/>
      <c r="I29" s="38" t="n">
        <f aca="false">'Neo Little Sheet 1'!H39</f>
        <v>24</v>
      </c>
      <c r="J29" s="38"/>
      <c r="K29" s="38" t="n">
        <f aca="false">'Neo Little Sheet 1'!I39</f>
        <v>22</v>
      </c>
      <c r="L29" s="38"/>
      <c r="M29" s="38" t="n">
        <f aca="false">'Neo Little Sheet 1'!J39</f>
        <v>23</v>
      </c>
      <c r="N29" s="38"/>
      <c r="O29" s="38" t="n">
        <f aca="false">'Neo Little Sheet 1'!K39</f>
        <v>25</v>
      </c>
      <c r="P29" s="38"/>
      <c r="Q29" s="38" t="n">
        <f aca="false">'Neo Little Sheet 1'!L39</f>
        <v>25</v>
      </c>
      <c r="R29" s="38"/>
      <c r="S29" s="38" t="n">
        <f aca="false">'Neo Little Sheet 1'!M39</f>
        <v>23</v>
      </c>
      <c r="T29" s="38"/>
      <c r="U29" s="38" t="n">
        <f aca="false">'Neo Little Sheet 1'!N39</f>
        <v>25</v>
      </c>
      <c r="V29" s="38"/>
      <c r="W29" s="38" t="n">
        <f aca="false">'Neo Little Sheet 1'!O39</f>
        <v>23</v>
      </c>
      <c r="X29" s="38"/>
      <c r="Y29" s="38" t="n">
        <f aca="false">'Neo Little Sheet 1'!P39</f>
        <v>22</v>
      </c>
      <c r="Z29" s="38"/>
      <c r="AA29" s="38" t="n">
        <f aca="false">SUM(E29:Z29)</f>
        <v>259</v>
      </c>
      <c r="AB29" s="38"/>
    </row>
    <row r="30" customFormat="false" ht="25.5" hidden="false" customHeight="true" outlineLevel="0" collapsed="false">
      <c r="B30" s="26" t="s">
        <v>70</v>
      </c>
      <c r="C30" s="26"/>
      <c r="D30" s="26"/>
      <c r="E30" s="38" t="n">
        <f aca="false">'Neo Little Sheet 1'!F40</f>
        <v>21</v>
      </c>
      <c r="F30" s="38"/>
      <c r="G30" s="38" t="n">
        <f aca="false">'Neo Little Sheet 1'!G40</f>
        <v>20</v>
      </c>
      <c r="H30" s="38"/>
      <c r="I30" s="38" t="n">
        <f aca="false">'Neo Little Sheet 1'!H40</f>
        <v>23</v>
      </c>
      <c r="J30" s="38"/>
      <c r="K30" s="38" t="n">
        <f aca="false">'Neo Little Sheet 1'!I40</f>
        <v>21</v>
      </c>
      <c r="L30" s="38"/>
      <c r="M30" s="38" t="n">
        <f aca="false">'Neo Little Sheet 1'!J40</f>
        <v>22</v>
      </c>
      <c r="N30" s="38"/>
      <c r="O30" s="38" t="n">
        <f aca="false">'Neo Little Sheet 1'!K40</f>
        <v>25</v>
      </c>
      <c r="P30" s="38"/>
      <c r="Q30" s="38" t="n">
        <f aca="false">'Neo Little Sheet 1'!L40</f>
        <v>23</v>
      </c>
      <c r="R30" s="38"/>
      <c r="S30" s="38" t="n">
        <f aca="false">'Neo Little Sheet 1'!M40</f>
        <v>22</v>
      </c>
      <c r="T30" s="38"/>
      <c r="U30" s="38" t="n">
        <f aca="false">'Neo Little Sheet 1'!N40</f>
        <v>22</v>
      </c>
      <c r="V30" s="38"/>
      <c r="W30" s="38" t="n">
        <f aca="false">'Neo Little Sheet 1'!O40</f>
        <v>22</v>
      </c>
      <c r="X30" s="38"/>
      <c r="Y30" s="38" t="n">
        <f aca="false">'Neo Little Sheet 1'!P40</f>
        <v>20</v>
      </c>
      <c r="Z30" s="38"/>
      <c r="AA30" s="38" t="n">
        <f aca="false">SUM(E30:Z30)</f>
        <v>241</v>
      </c>
      <c r="AB30" s="38"/>
    </row>
    <row r="31" customFormat="false" ht="25.5" hidden="false" customHeight="true" outlineLevel="0" collapsed="false">
      <c r="B31" s="26" t="s">
        <v>144</v>
      </c>
      <c r="C31" s="26"/>
      <c r="D31" s="26"/>
      <c r="E31" s="42" t="n">
        <f aca="false">E30/E29</f>
        <v>0.9130434783</v>
      </c>
      <c r="F31" s="42"/>
      <c r="G31" s="42" t="n">
        <f aca="false">G30/G29</f>
        <v>0.8333333333</v>
      </c>
      <c r="H31" s="42"/>
      <c r="I31" s="42" t="n">
        <f aca="false">I30/I29</f>
        <v>0.9583333333</v>
      </c>
      <c r="J31" s="42"/>
      <c r="K31" s="42" t="n">
        <f aca="false">K30/K29</f>
        <v>0.9545454545</v>
      </c>
      <c r="L31" s="42"/>
      <c r="M31" s="42" t="n">
        <f aca="false">M30/M29</f>
        <v>0.9565217391</v>
      </c>
      <c r="N31" s="42"/>
      <c r="O31" s="42" t="n">
        <f aca="false">O30/O29</f>
        <v>1</v>
      </c>
      <c r="P31" s="42"/>
      <c r="Q31" s="42" t="n">
        <f aca="false">Q30/Q29</f>
        <v>0.92</v>
      </c>
      <c r="R31" s="42"/>
      <c r="S31" s="42" t="n">
        <f aca="false">S30/S29</f>
        <v>0.9565217391</v>
      </c>
      <c r="T31" s="42"/>
      <c r="U31" s="42" t="n">
        <f aca="false">U30/U29</f>
        <v>0.88</v>
      </c>
      <c r="V31" s="42"/>
      <c r="W31" s="42" t="n">
        <f aca="false">W30/W29</f>
        <v>0.9565217391</v>
      </c>
      <c r="X31" s="42"/>
      <c r="Y31" s="42" t="n">
        <f aca="false">Y30/Y29</f>
        <v>0.9090909091</v>
      </c>
      <c r="Z31" s="42"/>
      <c r="AA31" s="42" t="n">
        <f aca="false">AA30/AA29</f>
        <v>0.9305019305</v>
      </c>
      <c r="AB31" s="42"/>
    </row>
    <row r="32" customFormat="false" ht="25.5" hidden="false" customHeight="true" outlineLevel="0" collapsed="false">
      <c r="B32" s="26" t="s">
        <v>145</v>
      </c>
      <c r="C32" s="26"/>
      <c r="D32" s="26"/>
      <c r="E32" s="38" t="s">
        <v>146</v>
      </c>
      <c r="F32" s="38"/>
      <c r="G32" s="38" t="s">
        <v>146</v>
      </c>
      <c r="H32" s="38"/>
      <c r="I32" s="38" t="s">
        <v>146</v>
      </c>
      <c r="J32" s="38"/>
      <c r="K32" s="38" t="s">
        <v>146</v>
      </c>
      <c r="L32" s="38"/>
      <c r="M32" s="38" t="s">
        <v>146</v>
      </c>
      <c r="N32" s="38"/>
      <c r="O32" s="38" t="s">
        <v>146</v>
      </c>
      <c r="P32" s="38"/>
      <c r="Q32" s="38" t="s">
        <v>146</v>
      </c>
      <c r="R32" s="38"/>
      <c r="S32" s="38" t="s">
        <v>146</v>
      </c>
      <c r="T32" s="38"/>
      <c r="U32" s="38" t="s">
        <v>146</v>
      </c>
      <c r="V32" s="38"/>
      <c r="W32" s="38" t="s">
        <v>146</v>
      </c>
      <c r="X32" s="38"/>
      <c r="Y32" s="38" t="s">
        <v>146</v>
      </c>
      <c r="Z32" s="38"/>
      <c r="AA32" s="38" t="s">
        <v>146</v>
      </c>
      <c r="AB32" s="38"/>
    </row>
    <row r="33" customFormat="false" ht="25.5" hidden="false" customHeight="true" outlineLevel="0" collapsed="false">
      <c r="B33" s="26" t="s">
        <v>147</v>
      </c>
      <c r="C33" s="26"/>
      <c r="D33" s="26"/>
      <c r="E33" s="38" t="s">
        <v>148</v>
      </c>
      <c r="F33" s="38"/>
      <c r="G33" s="38" t="s">
        <v>148</v>
      </c>
      <c r="H33" s="38"/>
      <c r="I33" s="38" t="s">
        <v>148</v>
      </c>
      <c r="J33" s="38"/>
      <c r="K33" s="38" t="s">
        <v>148</v>
      </c>
      <c r="L33" s="38"/>
      <c r="M33" s="38" t="s">
        <v>148</v>
      </c>
      <c r="N33" s="38"/>
      <c r="O33" s="38" t="s">
        <v>148</v>
      </c>
      <c r="P33" s="38"/>
      <c r="Q33" s="38" t="s">
        <v>148</v>
      </c>
      <c r="R33" s="38"/>
      <c r="S33" s="38" t="s">
        <v>148</v>
      </c>
      <c r="T33" s="38"/>
      <c r="U33" s="38" t="s">
        <v>148</v>
      </c>
      <c r="V33" s="38"/>
      <c r="W33" s="38" t="s">
        <v>148</v>
      </c>
      <c r="X33" s="38"/>
      <c r="Y33" s="38" t="s">
        <v>148</v>
      </c>
      <c r="Z33" s="38"/>
      <c r="AA33" s="38" t="s">
        <v>148</v>
      </c>
      <c r="AB33" s="38"/>
    </row>
    <row r="37" customFormat="false" ht="15.75" hidden="false" customHeight="true" outlineLevel="0" collapsed="false">
      <c r="B37" s="43" t="s">
        <v>81</v>
      </c>
      <c r="C37" s="43"/>
      <c r="D37" s="44" t="s">
        <v>82</v>
      </c>
      <c r="E37" s="44"/>
      <c r="F37" s="44" t="s">
        <v>83</v>
      </c>
      <c r="G37" s="44"/>
      <c r="H37" s="44" t="s">
        <v>84</v>
      </c>
      <c r="I37" s="44"/>
      <c r="J37" s="45" t="s">
        <v>149</v>
      </c>
      <c r="K37" s="45"/>
      <c r="L37" s="46" t="s">
        <v>150</v>
      </c>
      <c r="M37" s="46"/>
    </row>
    <row r="38" customFormat="false" ht="15.75" hidden="false" customHeight="false" outlineLevel="0" collapsed="false">
      <c r="B38" s="47" t="s">
        <v>86</v>
      </c>
      <c r="C38" s="47"/>
      <c r="D38" s="48" t="n">
        <f aca="false">'Neo Little Sheet 1'!F51</f>
        <v>22</v>
      </c>
      <c r="E38" s="48"/>
      <c r="F38" s="48" t="n">
        <f aca="false">'Neo Little Sheet 1'!G51</f>
        <v>25</v>
      </c>
      <c r="G38" s="48"/>
      <c r="H38" s="48" t="n">
        <f aca="false">'Neo Little Sheet 1'!H51</f>
        <v>47</v>
      </c>
      <c r="I38" s="48"/>
      <c r="J38" s="49" t="n">
        <f aca="false">SUM(D38:I38)</f>
        <v>94</v>
      </c>
      <c r="K38" s="49"/>
      <c r="L38" s="50" t="str">
        <f aca="false">IF(J38 &gt;= 91, "A1", IF(J38 &gt;= 81, "A2", IF(J38 &gt;= 71, "B1", IF(J38 &gt;= 61, "B2", "C1"))))</f>
        <v>A1</v>
      </c>
      <c r="M38" s="50"/>
    </row>
    <row r="39" customFormat="false" ht="15.75" hidden="false" customHeight="false" outlineLevel="0" collapsed="false">
      <c r="B39" s="47"/>
      <c r="C39" s="47"/>
      <c r="D39" s="48"/>
      <c r="E39" s="48"/>
      <c r="F39" s="48"/>
      <c r="G39" s="48"/>
      <c r="H39" s="48"/>
      <c r="I39" s="48"/>
      <c r="J39" s="49"/>
      <c r="K39" s="49"/>
      <c r="L39" s="50"/>
      <c r="M39" s="50"/>
    </row>
    <row r="40" customFormat="false" ht="15.75" hidden="false" customHeight="false" outlineLevel="0" collapsed="false">
      <c r="B40" s="47" t="s">
        <v>88</v>
      </c>
      <c r="C40" s="47"/>
      <c r="D40" s="48" t="n">
        <f aca="false">'Neo Little Sheet 1'!F52</f>
        <v>24</v>
      </c>
      <c r="E40" s="48"/>
      <c r="F40" s="48" t="n">
        <f aca="false">'Neo Little Sheet 1'!G52</f>
        <v>24</v>
      </c>
      <c r="G40" s="48"/>
      <c r="H40" s="48" t="n">
        <f aca="false">'Neo Little Sheet 1'!H52</f>
        <v>50</v>
      </c>
      <c r="I40" s="48"/>
      <c r="J40" s="49" t="n">
        <f aca="false">SUM(D40:I40)</f>
        <v>98</v>
      </c>
      <c r="K40" s="49"/>
      <c r="L40" s="50" t="str">
        <f aca="false">IF(J40 &gt;= 91, "A1", IF(J40 &gt;= 81, "A2", IF(J40 &gt;= 71, "B1", IF(J40 &gt;= 61, "B2", "C1"))))</f>
        <v>A1</v>
      </c>
      <c r="M40" s="50"/>
    </row>
    <row r="41" customFormat="false" ht="15.75" hidden="false" customHeight="false" outlineLevel="0" collapsed="false">
      <c r="B41" s="47"/>
      <c r="C41" s="47"/>
      <c r="D41" s="48"/>
      <c r="E41" s="48"/>
      <c r="F41" s="48"/>
      <c r="G41" s="48"/>
      <c r="H41" s="48"/>
      <c r="I41" s="48"/>
      <c r="J41" s="49"/>
      <c r="K41" s="49"/>
      <c r="L41" s="50"/>
      <c r="M41" s="50"/>
    </row>
    <row r="42" customFormat="false" ht="15.75" hidden="false" customHeight="false" outlineLevel="0" collapsed="false">
      <c r="B42" s="47" t="s">
        <v>90</v>
      </c>
      <c r="C42" s="47"/>
      <c r="D42" s="48" t="n">
        <f aca="false">'Neo Little Sheet 1'!F53</f>
        <v>24</v>
      </c>
      <c r="E42" s="48"/>
      <c r="F42" s="48" t="n">
        <f aca="false">'Neo Little Sheet 1'!G53</f>
        <v>24</v>
      </c>
      <c r="G42" s="48"/>
      <c r="H42" s="48" t="n">
        <f aca="false">'Neo Little Sheet 1'!H53</f>
        <v>42</v>
      </c>
      <c r="I42" s="48"/>
      <c r="J42" s="49" t="n">
        <f aca="false">SUM(D42:I42)</f>
        <v>90</v>
      </c>
      <c r="K42" s="49"/>
      <c r="L42" s="50" t="str">
        <f aca="false">IF(J42 &gt;= 91, "A1", IF(J42 &gt;= 81, "A2", IF(J42 &gt;= 71, "B1", IF(J42 &gt;= 61, "B2", "C1"))))</f>
        <v>A2</v>
      </c>
      <c r="M42" s="50"/>
    </row>
    <row r="43" customFormat="false" ht="15.75" hidden="false" customHeight="false" outlineLevel="0" collapsed="false">
      <c r="B43" s="47"/>
      <c r="C43" s="47"/>
      <c r="D43" s="48"/>
      <c r="E43" s="48"/>
      <c r="F43" s="48"/>
      <c r="G43" s="48"/>
      <c r="H43" s="48"/>
      <c r="I43" s="48"/>
      <c r="J43" s="49"/>
      <c r="K43" s="49"/>
      <c r="L43" s="50"/>
      <c r="M43" s="50"/>
    </row>
    <row r="44" customFormat="false" ht="15.75" hidden="false" customHeight="false" outlineLevel="0" collapsed="false">
      <c r="B44" s="47" t="s">
        <v>92</v>
      </c>
      <c r="C44" s="47"/>
      <c r="D44" s="48" t="n">
        <f aca="false">'Neo Little Sheet 1'!F54</f>
        <v>24</v>
      </c>
      <c r="E44" s="48"/>
      <c r="F44" s="48" t="n">
        <f aca="false">'Neo Little Sheet 1'!G54</f>
        <v>24</v>
      </c>
      <c r="G44" s="48"/>
      <c r="H44" s="48" t="n">
        <f aca="false">'Neo Little Sheet 1'!H54</f>
        <v>42</v>
      </c>
      <c r="I44" s="48"/>
      <c r="J44" s="49" t="n">
        <f aca="false">SUM(D44:I44)</f>
        <v>90</v>
      </c>
      <c r="K44" s="49"/>
      <c r="L44" s="50" t="str">
        <f aca="false">IF(J44 &gt;= 91, "A1", IF(J44 &gt;= 81, "A2", IF(J44 &gt;= 71, "B1", IF(J44 &gt;= 61, "B2", "C1"))))</f>
        <v>A2</v>
      </c>
      <c r="M44" s="50"/>
    </row>
    <row r="45" customFormat="false" ht="15.75" hidden="false" customHeight="false" outlineLevel="0" collapsed="false">
      <c r="B45" s="47"/>
      <c r="C45" s="47"/>
      <c r="D45" s="48"/>
      <c r="E45" s="48"/>
      <c r="F45" s="48"/>
      <c r="G45" s="48"/>
      <c r="H45" s="48"/>
      <c r="I45" s="48"/>
      <c r="J45" s="49"/>
      <c r="K45" s="49"/>
      <c r="L45" s="50"/>
      <c r="M45" s="50"/>
    </row>
    <row r="46" customFormat="false" ht="15.75" hidden="false" customHeight="false" outlineLevel="0" collapsed="false">
      <c r="B46" s="47" t="s">
        <v>94</v>
      </c>
      <c r="C46" s="47"/>
      <c r="D46" s="48" t="n">
        <f aca="false">'Neo Little Sheet 1'!F55</f>
        <v>25</v>
      </c>
      <c r="E46" s="48"/>
      <c r="F46" s="48" t="n">
        <f aca="false">'Neo Little Sheet 1'!G55</f>
        <v>21</v>
      </c>
      <c r="G46" s="48"/>
      <c r="H46" s="48" t="n">
        <f aca="false">'Neo Little Sheet 1'!H55</f>
        <v>49</v>
      </c>
      <c r="I46" s="48"/>
      <c r="J46" s="49" t="n">
        <f aca="false">SUM(D46:I46)</f>
        <v>95</v>
      </c>
      <c r="K46" s="49"/>
      <c r="L46" s="50" t="str">
        <f aca="false">IF(J46 &gt;= 91, "A1", IF(J46 &gt;= 81, "A2", IF(J46 &gt;= 71, "B1", IF(J46 &gt;= 61, "B2", "C1"))))</f>
        <v>A1</v>
      </c>
      <c r="M46" s="50"/>
    </row>
    <row r="47" customFormat="false" ht="15.75" hidden="false" customHeight="false" outlineLevel="0" collapsed="false">
      <c r="B47" s="47"/>
      <c r="C47" s="47"/>
      <c r="D47" s="48"/>
      <c r="E47" s="48"/>
      <c r="F47" s="48"/>
      <c r="G47" s="48"/>
      <c r="H47" s="48"/>
      <c r="I47" s="48"/>
      <c r="J47" s="49"/>
      <c r="K47" s="49"/>
      <c r="L47" s="50"/>
      <c r="M47" s="50"/>
    </row>
    <row r="48" customFormat="false" ht="15.75" hidden="false" customHeight="false" outlineLevel="0" collapsed="false">
      <c r="B48" s="47" t="s">
        <v>96</v>
      </c>
      <c r="C48" s="47"/>
      <c r="D48" s="48" t="n">
        <f aca="false">'Neo Little Sheet 1'!F56</f>
        <v>20</v>
      </c>
      <c r="E48" s="48"/>
      <c r="F48" s="48" t="n">
        <f aca="false">'Neo Little Sheet 1'!G56</f>
        <v>24</v>
      </c>
      <c r="G48" s="48"/>
      <c r="H48" s="48" t="n">
        <f aca="false">'Neo Little Sheet 1'!H56</f>
        <v>47</v>
      </c>
      <c r="I48" s="48"/>
      <c r="J48" s="49" t="n">
        <f aca="false">SUM(D48:I48)</f>
        <v>91</v>
      </c>
      <c r="K48" s="49"/>
      <c r="L48" s="50" t="str">
        <f aca="false">IF(J48 &gt;= 91, "A1", IF(J48 &gt;= 81, "A2", IF(J48 &gt;= 71, "B1", IF(J48 &gt;= 61, "B2", "C1"))))</f>
        <v>A1</v>
      </c>
      <c r="M48" s="50"/>
    </row>
    <row r="49" customFormat="false" ht="15.75" hidden="false" customHeight="false" outlineLevel="0" collapsed="false">
      <c r="B49" s="47"/>
      <c r="C49" s="47"/>
      <c r="D49" s="48"/>
      <c r="E49" s="48"/>
      <c r="F49" s="48"/>
      <c r="G49" s="48"/>
      <c r="H49" s="48"/>
      <c r="I49" s="48"/>
      <c r="J49" s="49"/>
      <c r="K49" s="49"/>
      <c r="L49" s="50"/>
      <c r="M49" s="50"/>
    </row>
    <row r="50" customFormat="false" ht="15.75" hidden="false" customHeight="false" outlineLevel="0" collapsed="false">
      <c r="B50" s="47" t="s">
        <v>98</v>
      </c>
      <c r="C50" s="47"/>
      <c r="D50" s="48" t="n">
        <f aca="false">'Neo Little Sheet 1'!F57</f>
        <v>20</v>
      </c>
      <c r="E50" s="48"/>
      <c r="F50" s="48" t="n">
        <f aca="false">'Neo Little Sheet 1'!G57</f>
        <v>20</v>
      </c>
      <c r="G50" s="48"/>
      <c r="H50" s="48" t="n">
        <f aca="false">'Neo Little Sheet 1'!H57</f>
        <v>44</v>
      </c>
      <c r="I50" s="48"/>
      <c r="J50" s="49" t="n">
        <f aca="false">SUM(D50:I50)</f>
        <v>84</v>
      </c>
      <c r="K50" s="49"/>
      <c r="L50" s="50" t="str">
        <f aca="false">IF(J50 &gt;= 91, "A1", IF(J50 &gt;= 81, "A2", IF(J50 &gt;= 71, "B1", IF(J50 &gt;= 61, "B2", "C1"))))</f>
        <v>A2</v>
      </c>
      <c r="M50" s="50"/>
    </row>
    <row r="51" customFormat="false" ht="15.75" hidden="false" customHeight="false" outlineLevel="0" collapsed="false">
      <c r="B51" s="47"/>
      <c r="C51" s="47"/>
      <c r="D51" s="48"/>
      <c r="E51" s="48"/>
      <c r="F51" s="48"/>
      <c r="G51" s="48"/>
      <c r="H51" s="48"/>
      <c r="I51" s="48"/>
      <c r="J51" s="49"/>
      <c r="K51" s="49"/>
      <c r="L51" s="50"/>
      <c r="M51" s="50"/>
    </row>
    <row r="52" customFormat="false" ht="15.75" hidden="false" customHeight="false" outlineLevel="0" collapsed="false">
      <c r="B52" s="47" t="s">
        <v>100</v>
      </c>
      <c r="C52" s="47"/>
      <c r="D52" s="48" t="n">
        <f aca="false">'Neo Little Sheet 1'!F58</f>
        <v>22</v>
      </c>
      <c r="E52" s="48"/>
      <c r="F52" s="48" t="n">
        <f aca="false">'Neo Little Sheet 1'!G58</f>
        <v>23</v>
      </c>
      <c r="G52" s="48"/>
      <c r="H52" s="48" t="n">
        <f aca="false">'Neo Little Sheet 1'!H58</f>
        <v>44</v>
      </c>
      <c r="I52" s="48"/>
      <c r="J52" s="49" t="n">
        <f aca="false">SUM(D52:I52)</f>
        <v>89</v>
      </c>
      <c r="K52" s="49"/>
      <c r="L52" s="50" t="str">
        <f aca="false">IF(J52 &gt;= 91, "A1", IF(J52 &gt;= 81, "A2", IF(J52 &gt;= 71, "B1", IF(J52 &gt;= 61, "B2", "C1"))))</f>
        <v>A2</v>
      </c>
      <c r="M52" s="50"/>
    </row>
    <row r="53" customFormat="false" ht="15.75" hidden="false" customHeight="false" outlineLevel="0" collapsed="false">
      <c r="B53" s="47"/>
      <c r="C53" s="47"/>
      <c r="D53" s="48"/>
      <c r="E53" s="48"/>
      <c r="F53" s="48"/>
      <c r="G53" s="48"/>
      <c r="H53" s="48"/>
      <c r="I53" s="48"/>
      <c r="J53" s="49"/>
      <c r="K53" s="49"/>
      <c r="L53" s="50"/>
      <c r="M53" s="50"/>
    </row>
    <row r="54" customFormat="false" ht="15.75" hidden="false" customHeight="false" outlineLevel="0" collapsed="false">
      <c r="B54" s="47" t="s">
        <v>151</v>
      </c>
      <c r="C54" s="47"/>
      <c r="D54" s="51" t="n">
        <f aca="false">AVERAGE(D38:D52)</f>
        <v>22.625</v>
      </c>
      <c r="E54" s="51"/>
      <c r="F54" s="51" t="n">
        <f aca="false">AVERAGE(F38:F52)</f>
        <v>23.125</v>
      </c>
      <c r="G54" s="51"/>
      <c r="H54" s="51" t="n">
        <f aca="false">AVERAGE(H38:H52)</f>
        <v>45.625</v>
      </c>
      <c r="I54" s="51"/>
      <c r="J54" s="52" t="n">
        <f aca="false">AVERAGE(J38:J52)</f>
        <v>91.375</v>
      </c>
      <c r="K54" s="52"/>
      <c r="L54" s="53" t="str">
        <f aca="false">IF(J54 &gt;= 91, "A1", IF(J54 &gt;= 81, "A2", IF(J54 &gt;= 71, "B1", IF(J54 &gt;= 61, "B2", "C1"))))</f>
        <v>A1</v>
      </c>
      <c r="M54" s="53"/>
    </row>
    <row r="55" customFormat="false" ht="15.75" hidden="false" customHeight="false" outlineLevel="0" collapsed="false">
      <c r="B55" s="47"/>
      <c r="C55" s="47"/>
      <c r="D55" s="51"/>
      <c r="E55" s="51"/>
      <c r="F55" s="51"/>
      <c r="G55" s="51"/>
      <c r="H55" s="51"/>
      <c r="I55" s="51"/>
      <c r="J55" s="52"/>
      <c r="K55" s="52"/>
      <c r="L55" s="53"/>
      <c r="M55" s="53"/>
    </row>
    <row r="56" customFormat="false" ht="15.75" hidden="false" customHeight="false" outlineLevel="0" collapsed="false">
      <c r="B56" s="54" t="s">
        <v>152</v>
      </c>
      <c r="C56" s="54"/>
      <c r="D56" s="54"/>
      <c r="E56" s="54"/>
      <c r="F56" s="55" t="s">
        <v>153</v>
      </c>
      <c r="G56" s="55"/>
      <c r="H56" s="55"/>
      <c r="I56" s="55"/>
      <c r="J56" s="56"/>
      <c r="K56" s="56"/>
      <c r="L56" s="56"/>
      <c r="M56" s="56"/>
    </row>
    <row r="57" customFormat="false" ht="15.75" hidden="false" customHeight="false" outlineLevel="0" collapsed="false">
      <c r="B57" s="54"/>
      <c r="C57" s="54"/>
      <c r="D57" s="54"/>
      <c r="E57" s="54"/>
      <c r="F57" s="55"/>
      <c r="G57" s="55"/>
      <c r="H57" s="55"/>
      <c r="I57" s="55"/>
      <c r="J57" s="56"/>
      <c r="K57" s="56"/>
      <c r="L57" s="56"/>
      <c r="M57" s="56"/>
    </row>
    <row r="58" customFormat="false" ht="15.75" hidden="false" customHeight="false" outlineLevel="0" collapsed="false">
      <c r="B58" s="54"/>
      <c r="C58" s="54"/>
      <c r="D58" s="54"/>
      <c r="E58" s="54"/>
      <c r="F58" s="55"/>
      <c r="G58" s="55"/>
      <c r="H58" s="55"/>
      <c r="I58" s="55"/>
      <c r="J58" s="56"/>
      <c r="K58" s="56"/>
      <c r="L58" s="56"/>
      <c r="M58" s="56"/>
    </row>
    <row r="59" customFormat="false" ht="15.75" hidden="false" customHeight="false" outlineLevel="0" collapsed="false">
      <c r="B59" s="54"/>
      <c r="C59" s="54"/>
      <c r="D59" s="54"/>
      <c r="E59" s="54"/>
      <c r="F59" s="55"/>
      <c r="G59" s="55"/>
      <c r="H59" s="55"/>
      <c r="I59" s="55"/>
      <c r="J59" s="56"/>
      <c r="K59" s="56"/>
      <c r="L59" s="56"/>
      <c r="M59" s="56"/>
    </row>
    <row r="60" customFormat="false" ht="15.75" hidden="false" customHeight="false" outlineLevel="0" collapsed="false">
      <c r="B60" s="54"/>
      <c r="C60" s="54"/>
      <c r="D60" s="54"/>
      <c r="E60" s="54"/>
      <c r="F60" s="55"/>
      <c r="G60" s="55"/>
      <c r="H60" s="55"/>
      <c r="I60" s="55"/>
      <c r="J60" s="56"/>
      <c r="K60" s="56"/>
      <c r="L60" s="56"/>
      <c r="M60" s="56"/>
    </row>
    <row r="61" customFormat="false" ht="15.75" hidden="false" customHeight="false" outlineLevel="0" collapsed="false">
      <c r="B61" s="57" t="s">
        <v>154</v>
      </c>
      <c r="C61" s="57"/>
      <c r="D61" s="57"/>
      <c r="E61" s="57"/>
      <c r="F61" s="58" t="s">
        <v>155</v>
      </c>
      <c r="G61" s="58"/>
      <c r="H61" s="58"/>
      <c r="I61" s="58"/>
      <c r="J61" s="59" t="s">
        <v>156</v>
      </c>
      <c r="K61" s="59"/>
      <c r="L61" s="59"/>
      <c r="M61" s="59"/>
    </row>
    <row r="64" customFormat="false" ht="15.75" hidden="false" customHeight="false" outlineLevel="0" collapsed="false">
      <c r="B64" s="60" t="s">
        <v>7</v>
      </c>
      <c r="C64" s="60"/>
      <c r="D64" s="60" t="s">
        <v>157</v>
      </c>
      <c r="E64" s="60"/>
      <c r="F64" s="60" t="s">
        <v>158</v>
      </c>
      <c r="G64" s="60"/>
      <c r="I64" s="61" t="s">
        <v>159</v>
      </c>
      <c r="J64" s="61"/>
      <c r="K64" s="61"/>
      <c r="L64" s="61"/>
      <c r="M64" s="61"/>
    </row>
    <row r="65" customFormat="false" ht="15.75" hidden="false" customHeight="false" outlineLevel="0" collapsed="false">
      <c r="B65" s="62" t="s">
        <v>160</v>
      </c>
      <c r="C65" s="62"/>
      <c r="D65" s="62" t="s">
        <v>161</v>
      </c>
      <c r="E65" s="62"/>
      <c r="F65" s="62" t="s">
        <v>162</v>
      </c>
      <c r="G65" s="62"/>
      <c r="I65" s="32" t="s">
        <v>163</v>
      </c>
      <c r="J65" s="32"/>
      <c r="K65" s="32"/>
      <c r="L65" s="21" t="n">
        <f aca="false">AA29</f>
        <v>259</v>
      </c>
      <c r="M65" s="21"/>
    </row>
    <row r="66" customFormat="false" ht="15.75" hidden="false" customHeight="false" outlineLevel="0" collapsed="false">
      <c r="B66" s="63" t="s">
        <v>164</v>
      </c>
      <c r="C66" s="63"/>
      <c r="D66" s="63" t="s">
        <v>165</v>
      </c>
      <c r="E66" s="63"/>
      <c r="F66" s="63" t="s">
        <v>166</v>
      </c>
      <c r="G66" s="63"/>
      <c r="I66" s="32" t="s">
        <v>167</v>
      </c>
      <c r="J66" s="32"/>
      <c r="K66" s="32"/>
      <c r="L66" s="21" t="n">
        <f aca="false">AA30</f>
        <v>241</v>
      </c>
      <c r="M66" s="21"/>
    </row>
    <row r="67" customFormat="false" ht="15.75" hidden="false" customHeight="false" outlineLevel="0" collapsed="false">
      <c r="B67" s="16" t="s">
        <v>168</v>
      </c>
      <c r="C67" s="16"/>
      <c r="D67" s="16" t="s">
        <v>169</v>
      </c>
      <c r="E67" s="16"/>
      <c r="F67" s="16" t="s">
        <v>170</v>
      </c>
      <c r="G67" s="16"/>
      <c r="I67" s="32" t="s">
        <v>171</v>
      </c>
      <c r="J67" s="32"/>
      <c r="K67" s="32"/>
      <c r="L67" s="64" t="n">
        <f aca="false">AA31</f>
        <v>0.9305019305</v>
      </c>
      <c r="M67" s="64"/>
    </row>
    <row r="68" customFormat="false" ht="15.75" hidden="false" customHeight="false" outlineLevel="0" collapsed="false">
      <c r="B68" s="65" t="s">
        <v>172</v>
      </c>
      <c r="C68" s="65"/>
      <c r="D68" s="65" t="s">
        <v>173</v>
      </c>
      <c r="E68" s="65"/>
      <c r="F68" s="65" t="s">
        <v>174</v>
      </c>
      <c r="G68" s="65"/>
    </row>
    <row r="69" customFormat="false" ht="15.75" hidden="false" customHeight="false" outlineLevel="0" collapsed="false">
      <c r="B69" s="66" t="s">
        <v>175</v>
      </c>
      <c r="C69" s="66"/>
      <c r="D69" s="66" t="s">
        <v>176</v>
      </c>
      <c r="E69" s="66"/>
      <c r="F69" s="66" t="s">
        <v>177</v>
      </c>
      <c r="G69" s="66"/>
      <c r="J69" s="67" t="s">
        <v>178</v>
      </c>
      <c r="K69" s="67"/>
      <c r="L69" s="67"/>
      <c r="M69" s="67"/>
    </row>
    <row r="70" customFormat="false" ht="15.75" hidden="false" customHeight="false" outlineLevel="0" collapsed="false">
      <c r="J70" s="21" t="s">
        <v>179</v>
      </c>
      <c r="K70" s="21"/>
      <c r="L70" s="68" t="str">
        <f aca="false">IF(J54 &gt;= 70%, "✔️", "")</f>
        <v>✔️</v>
      </c>
      <c r="M70" s="68"/>
    </row>
    <row r="71" customFormat="false" ht="15.75" hidden="false" customHeight="false" outlineLevel="0" collapsed="false">
      <c r="B71" s="69" t="s">
        <v>180</v>
      </c>
      <c r="C71" s="69"/>
      <c r="D71" s="69" t="s">
        <v>181</v>
      </c>
      <c r="F71" s="39" t="s">
        <v>182</v>
      </c>
      <c r="G71" s="39"/>
      <c r="H71" s="39"/>
      <c r="I71" s="70"/>
      <c r="J71" s="21" t="s">
        <v>183</v>
      </c>
      <c r="K71" s="21"/>
      <c r="L71" s="68" t="str">
        <f aca="false">IF(AND(J54 &gt; 50%, J54 &lt; 70%), "✔️", "")</f>
        <v/>
      </c>
      <c r="M71" s="68"/>
    </row>
    <row r="72" customFormat="false" ht="15.75" hidden="false" customHeight="false" outlineLevel="0" collapsed="false">
      <c r="B72" s="71" t="str">
        <f aca="false">L54</f>
        <v>A1</v>
      </c>
      <c r="C72" s="71"/>
      <c r="D72" s="18"/>
      <c r="F72" s="18" t="s">
        <v>184</v>
      </c>
      <c r="G72" s="18"/>
      <c r="H72" s="18"/>
      <c r="J72" s="21" t="s">
        <v>185</v>
      </c>
      <c r="K72" s="21"/>
      <c r="L72" s="68" t="str">
        <f aca="false">IF(J54 &lt; 50%, "✔️", "")</f>
        <v/>
      </c>
      <c r="M72" s="68"/>
    </row>
  </sheetData>
  <mergeCells count="244">
    <mergeCell ref="B2:D2"/>
    <mergeCell ref="E2:P2"/>
    <mergeCell ref="R2:T2"/>
    <mergeCell ref="V2:W2"/>
    <mergeCell ref="Y2:Z2"/>
    <mergeCell ref="B3:B4"/>
    <mergeCell ref="C3:D4"/>
    <mergeCell ref="E3:J3"/>
    <mergeCell ref="K3:P3"/>
    <mergeCell ref="Q3:V3"/>
    <mergeCell ref="W3:X4"/>
    <mergeCell ref="Y3:Y4"/>
    <mergeCell ref="Z3:Z4"/>
    <mergeCell ref="AA3:AA4"/>
    <mergeCell ref="AB3:AB4"/>
    <mergeCell ref="C5:D5"/>
    <mergeCell ref="W5:X6"/>
    <mergeCell ref="Y5:Y6"/>
    <mergeCell ref="Z5:Z6"/>
    <mergeCell ref="AA5:AA6"/>
    <mergeCell ref="AB5:AB6"/>
    <mergeCell ref="C6:D6"/>
    <mergeCell ref="C7:D7"/>
    <mergeCell ref="W7:X8"/>
    <mergeCell ref="Y7:Y8"/>
    <mergeCell ref="Z7:Z8"/>
    <mergeCell ref="AA7:AA8"/>
    <mergeCell ref="AB7:AB8"/>
    <mergeCell ref="C8:D8"/>
    <mergeCell ref="B9:B10"/>
    <mergeCell ref="W9:X10"/>
    <mergeCell ref="Y9:Y10"/>
    <mergeCell ref="Z9:Z10"/>
    <mergeCell ref="AA9:AA10"/>
    <mergeCell ref="AB9:AB10"/>
    <mergeCell ref="C11:D11"/>
    <mergeCell ref="W11:X12"/>
    <mergeCell ref="Y11:Y12"/>
    <mergeCell ref="Z11:Z12"/>
    <mergeCell ref="AA11:AA12"/>
    <mergeCell ref="AB11:AB12"/>
    <mergeCell ref="C12:D12"/>
    <mergeCell ref="C13:D13"/>
    <mergeCell ref="W13:X13"/>
    <mergeCell ref="B15:B16"/>
    <mergeCell ref="C15:D16"/>
    <mergeCell ref="E15:J15"/>
    <mergeCell ref="K15:P15"/>
    <mergeCell ref="Q15:X15"/>
    <mergeCell ref="Y15:AB15"/>
    <mergeCell ref="AC15:AF15"/>
    <mergeCell ref="Y16:AB19"/>
    <mergeCell ref="C17:D17"/>
    <mergeCell ref="C18:D18"/>
    <mergeCell ref="C19:D19"/>
    <mergeCell ref="C20:D20"/>
    <mergeCell ref="Y20:AB20"/>
    <mergeCell ref="B21:B22"/>
    <mergeCell ref="Y21:AB25"/>
    <mergeCell ref="C23:D23"/>
    <mergeCell ref="C24:D24"/>
    <mergeCell ref="C25:D25"/>
    <mergeCell ref="B26:AB26"/>
    <mergeCell ref="B27:AB27"/>
    <mergeCell ref="B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B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B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B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B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B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B37:C37"/>
    <mergeCell ref="D37:E37"/>
    <mergeCell ref="F37:G37"/>
    <mergeCell ref="H37:I37"/>
    <mergeCell ref="J37:K37"/>
    <mergeCell ref="L37:M37"/>
    <mergeCell ref="B38:C39"/>
    <mergeCell ref="D38:E39"/>
    <mergeCell ref="F38:G39"/>
    <mergeCell ref="H38:I39"/>
    <mergeCell ref="J38:K39"/>
    <mergeCell ref="L38:M39"/>
    <mergeCell ref="B40:C41"/>
    <mergeCell ref="D40:E41"/>
    <mergeCell ref="F40:G41"/>
    <mergeCell ref="H40:I41"/>
    <mergeCell ref="J40:K41"/>
    <mergeCell ref="L40:M41"/>
    <mergeCell ref="B42:C43"/>
    <mergeCell ref="D42:E43"/>
    <mergeCell ref="F42:G43"/>
    <mergeCell ref="H42:I43"/>
    <mergeCell ref="J42:K43"/>
    <mergeCell ref="L42:M43"/>
    <mergeCell ref="B44:C45"/>
    <mergeCell ref="D44:E45"/>
    <mergeCell ref="F44:G45"/>
    <mergeCell ref="H44:I45"/>
    <mergeCell ref="J44:K45"/>
    <mergeCell ref="L44:M45"/>
    <mergeCell ref="B46:C47"/>
    <mergeCell ref="D46:E47"/>
    <mergeCell ref="F46:G47"/>
    <mergeCell ref="H46:I47"/>
    <mergeCell ref="J46:K47"/>
    <mergeCell ref="L46:M47"/>
    <mergeCell ref="B48:C49"/>
    <mergeCell ref="D48:E49"/>
    <mergeCell ref="F48:G49"/>
    <mergeCell ref="H48:I49"/>
    <mergeCell ref="J48:K49"/>
    <mergeCell ref="L48:M49"/>
    <mergeCell ref="B50:C51"/>
    <mergeCell ref="D50:E51"/>
    <mergeCell ref="F50:G51"/>
    <mergeCell ref="H50:I51"/>
    <mergeCell ref="J50:K51"/>
    <mergeCell ref="L50:M51"/>
    <mergeCell ref="B52:C53"/>
    <mergeCell ref="D52:E53"/>
    <mergeCell ref="F52:G53"/>
    <mergeCell ref="H52:I53"/>
    <mergeCell ref="J52:K53"/>
    <mergeCell ref="L52:M53"/>
    <mergeCell ref="B54:C55"/>
    <mergeCell ref="D54:E55"/>
    <mergeCell ref="F54:G55"/>
    <mergeCell ref="H54:I55"/>
    <mergeCell ref="J54:K55"/>
    <mergeCell ref="L54:M55"/>
    <mergeCell ref="B56:E60"/>
    <mergeCell ref="F56:I60"/>
    <mergeCell ref="J56:M60"/>
    <mergeCell ref="B61:E61"/>
    <mergeCell ref="F61:I61"/>
    <mergeCell ref="J61:M61"/>
    <mergeCell ref="B64:C64"/>
    <mergeCell ref="D64:E64"/>
    <mergeCell ref="F64:G64"/>
    <mergeCell ref="I64:M64"/>
    <mergeCell ref="B65:C65"/>
    <mergeCell ref="D65:E65"/>
    <mergeCell ref="F65:G65"/>
    <mergeCell ref="I65:K65"/>
    <mergeCell ref="L65:M65"/>
    <mergeCell ref="B66:C66"/>
    <mergeCell ref="D66:E66"/>
    <mergeCell ref="F66:G66"/>
    <mergeCell ref="I66:K66"/>
    <mergeCell ref="L66:M66"/>
    <mergeCell ref="B67:C67"/>
    <mergeCell ref="D67:E67"/>
    <mergeCell ref="F67:G67"/>
    <mergeCell ref="I67:K67"/>
    <mergeCell ref="L67:M67"/>
    <mergeCell ref="B68:C68"/>
    <mergeCell ref="D68:E68"/>
    <mergeCell ref="F68:G68"/>
    <mergeCell ref="B69:C69"/>
    <mergeCell ref="D69:E69"/>
    <mergeCell ref="F69:G69"/>
    <mergeCell ref="J69:M69"/>
    <mergeCell ref="J70:K70"/>
    <mergeCell ref="L70:M70"/>
    <mergeCell ref="B71:C71"/>
    <mergeCell ref="F71:H71"/>
    <mergeCell ref="J71:K71"/>
    <mergeCell ref="L71:M71"/>
    <mergeCell ref="B72:C72"/>
    <mergeCell ref="F72:H72"/>
    <mergeCell ref="J72:K72"/>
    <mergeCell ref="L72:M72"/>
  </mergeCells>
  <printOptions headings="false" gridLines="false" gridLinesSet="true" horizontalCentered="true" verticalCentered="false"/>
  <pageMargins left="0.25" right="0" top="0.252083333333333" bottom="0.252083333333333" header="0.511811023622047" footer="0.511811023622047"/>
  <pageSetup paperSize="0" scale="78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4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A1" s="2" t="s">
        <v>0</v>
      </c>
      <c r="B1" s="2" t="s">
        <v>1</v>
      </c>
    </row>
    <row r="2" customFormat="false" ht="15.75" hidden="false" customHeight="false" outlineLevel="0" collapsed="false">
      <c r="A2" s="2" t="s">
        <v>116</v>
      </c>
      <c r="B2" s="2" t="s">
        <v>186</v>
      </c>
      <c r="E2" s="2" t="s">
        <v>187</v>
      </c>
      <c r="F2" s="2" t="s">
        <v>56</v>
      </c>
      <c r="G2" s="2" t="s">
        <v>57</v>
      </c>
      <c r="H2" s="2" t="s">
        <v>58</v>
      </c>
      <c r="I2" s="2" t="s">
        <v>59</v>
      </c>
      <c r="J2" s="2" t="s">
        <v>60</v>
      </c>
      <c r="K2" s="2" t="s">
        <v>61</v>
      </c>
      <c r="L2" s="2" t="s">
        <v>62</v>
      </c>
      <c r="M2" s="2" t="s">
        <v>63</v>
      </c>
      <c r="N2" s="2" t="s">
        <v>64</v>
      </c>
      <c r="O2" s="2" t="s">
        <v>65</v>
      </c>
      <c r="P2" s="2" t="s">
        <v>66</v>
      </c>
    </row>
    <row r="3" customFormat="false" ht="15.75" hidden="false" customHeight="false" outlineLevel="0" collapsed="false">
      <c r="A3" s="2" t="s">
        <v>188</v>
      </c>
      <c r="B3" s="2" t="s">
        <v>189</v>
      </c>
      <c r="E3" s="2" t="s">
        <v>190</v>
      </c>
      <c r="F3" s="2" t="n">
        <v>25</v>
      </c>
      <c r="G3" s="2" t="n">
        <v>24</v>
      </c>
      <c r="H3" s="2" t="n">
        <v>24</v>
      </c>
      <c r="I3" s="2" t="n">
        <v>23</v>
      </c>
      <c r="J3" s="2" t="n">
        <v>23</v>
      </c>
      <c r="K3" s="2" t="n">
        <v>24</v>
      </c>
      <c r="L3" s="2" t="n">
        <v>22</v>
      </c>
      <c r="M3" s="2" t="n">
        <v>25</v>
      </c>
      <c r="N3" s="2" t="n">
        <v>26</v>
      </c>
      <c r="O3" s="2" t="n">
        <v>23</v>
      </c>
      <c r="P3" s="2" t="n">
        <v>22</v>
      </c>
    </row>
    <row r="4" customFormat="false" ht="15.75" hidden="false" customHeight="false" outlineLevel="0" collapsed="false">
      <c r="A4" s="2" t="s">
        <v>191</v>
      </c>
      <c r="B4" s="2" t="s">
        <v>192</v>
      </c>
      <c r="E4" s="2" t="s">
        <v>193</v>
      </c>
      <c r="F4" s="2" t="n">
        <v>23</v>
      </c>
      <c r="G4" s="2" t="n">
        <v>22</v>
      </c>
      <c r="H4" s="2" t="n">
        <v>23</v>
      </c>
      <c r="I4" s="2" t="n">
        <v>22</v>
      </c>
      <c r="J4" s="2" t="n">
        <v>23</v>
      </c>
      <c r="K4" s="2" t="n">
        <v>24</v>
      </c>
      <c r="L4" s="2" t="n">
        <v>21</v>
      </c>
      <c r="M4" s="2" t="n">
        <v>22</v>
      </c>
      <c r="N4" s="2" t="n">
        <v>22</v>
      </c>
      <c r="O4" s="2" t="n">
        <v>23</v>
      </c>
      <c r="P4" s="2" t="n">
        <v>22</v>
      </c>
    </row>
    <row r="5" customFormat="false" ht="15.75" hidden="false" customHeight="false" outlineLevel="0" collapsed="false">
      <c r="A5" s="2" t="s">
        <v>122</v>
      </c>
      <c r="B5" s="2" t="n">
        <v>11</v>
      </c>
    </row>
    <row r="6" customFormat="false" ht="15.75" hidden="false" customHeight="false" outlineLevel="0" collapsed="false">
      <c r="A6" s="2" t="s">
        <v>124</v>
      </c>
      <c r="B6" s="2" t="n">
        <v>17</v>
      </c>
    </row>
    <row r="7" customFormat="false" ht="15.75" hidden="false" customHeight="false" outlineLevel="0" collapsed="false">
      <c r="A7" s="2" t="s">
        <v>123</v>
      </c>
      <c r="B7" s="2" t="s">
        <v>194</v>
      </c>
    </row>
    <row r="8" customFormat="false" ht="15.75" hidden="false" customHeight="false" outlineLevel="0" collapsed="false">
      <c r="A8" s="2" t="s">
        <v>195</v>
      </c>
      <c r="B8" s="2" t="s">
        <v>196</v>
      </c>
    </row>
    <row r="9" customFormat="false" ht="15.75" hidden="false" customHeight="false" outlineLevel="0" collapsed="false">
      <c r="A9" s="2" t="s">
        <v>197</v>
      </c>
      <c r="B9" s="2" t="s">
        <v>198</v>
      </c>
    </row>
    <row r="10" customFormat="false" ht="15.75" hidden="false" customHeight="false" outlineLevel="0" collapsed="false">
      <c r="A10" s="2" t="s">
        <v>199</v>
      </c>
      <c r="B10" s="2" t="n">
        <v>8</v>
      </c>
    </row>
    <row r="11" customFormat="false" ht="15.75" hidden="false" customHeight="false" outlineLevel="0" collapsed="false">
      <c r="A11" s="2" t="s">
        <v>200</v>
      </c>
      <c r="B11" s="2" t="n">
        <v>10</v>
      </c>
    </row>
    <row r="12" customFormat="false" ht="15.75" hidden="false" customHeight="false" outlineLevel="0" collapsed="false">
      <c r="A12" s="2" t="s">
        <v>201</v>
      </c>
      <c r="B12" s="2" t="n">
        <v>10</v>
      </c>
    </row>
    <row r="13" customFormat="false" ht="15.75" hidden="false" customHeight="false" outlineLevel="0" collapsed="false">
      <c r="A13" s="2" t="s">
        <v>202</v>
      </c>
      <c r="B13" s="2" t="n">
        <v>8</v>
      </c>
    </row>
    <row r="14" customFormat="false" ht="15.75" hidden="false" customHeight="false" outlineLevel="0" collapsed="false">
      <c r="A14" s="2" t="s">
        <v>203</v>
      </c>
      <c r="B14" s="2" t="n">
        <v>8</v>
      </c>
      <c r="E14" s="2" t="s">
        <v>204</v>
      </c>
    </row>
    <row r="15" customFormat="false" ht="15.75" hidden="false" customHeight="false" outlineLevel="0" collapsed="false">
      <c r="A15" s="2" t="s">
        <v>205</v>
      </c>
      <c r="B15" s="2" t="n">
        <v>10</v>
      </c>
      <c r="E15" s="2" t="s">
        <v>206</v>
      </c>
    </row>
    <row r="16" customFormat="false" ht="15.75" hidden="false" customHeight="false" outlineLevel="0" collapsed="false">
      <c r="A16" s="2" t="s">
        <v>207</v>
      </c>
      <c r="B16" s="2" t="n">
        <v>86</v>
      </c>
    </row>
    <row r="17" customFormat="false" ht="15.75" hidden="false" customHeight="false" outlineLevel="0" collapsed="false">
      <c r="A17" s="2" t="s">
        <v>208</v>
      </c>
      <c r="B17" s="2" t="n">
        <v>92</v>
      </c>
    </row>
    <row r="18" customFormat="false" ht="15.75" hidden="false" customHeight="false" outlineLevel="0" collapsed="false">
      <c r="A18" s="2" t="s">
        <v>209</v>
      </c>
      <c r="B18" s="2" t="n">
        <v>93</v>
      </c>
    </row>
    <row r="19" customFormat="false" ht="15.75" hidden="false" customHeight="false" outlineLevel="0" collapsed="false">
      <c r="A19" s="2" t="s">
        <v>210</v>
      </c>
      <c r="B19" s="2" t="n">
        <v>77</v>
      </c>
    </row>
    <row r="20" customFormat="false" ht="15.75" hidden="false" customHeight="false" outlineLevel="0" collapsed="false">
      <c r="A20" s="2" t="s">
        <v>211</v>
      </c>
      <c r="B20" s="2" t="n">
        <v>78</v>
      </c>
    </row>
    <row r="21" customFormat="false" ht="15.75" hidden="false" customHeight="false" outlineLevel="0" collapsed="false">
      <c r="A21" s="2" t="s">
        <v>212</v>
      </c>
      <c r="B21" s="2" t="n">
        <v>92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4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.75" zeroHeight="false" outlineLevelRow="0" outlineLevelCol="0"/>
  <cols>
    <col collapsed="false" customWidth="true" hidden="false" outlineLevel="0" max="3" min="3" style="1" width="11.75"/>
    <col collapsed="false" customWidth="true" hidden="false" outlineLevel="0" max="4" min="4" style="1" width="14.88"/>
  </cols>
  <sheetData>
    <row r="1" customFormat="false" ht="19.5" hidden="false" customHeight="true" outlineLevel="0" collapsed="false">
      <c r="A1" s="72"/>
      <c r="B1" s="72"/>
      <c r="C1" s="73" t="s">
        <v>213</v>
      </c>
      <c r="D1" s="73"/>
      <c r="E1" s="73"/>
      <c r="F1" s="73"/>
      <c r="G1" s="73"/>
      <c r="H1" s="73"/>
      <c r="I1" s="73"/>
      <c r="J1" s="73"/>
      <c r="K1" s="73"/>
      <c r="L1" s="73"/>
      <c r="M1" s="73"/>
    </row>
    <row r="2" customFormat="false" ht="24.75" hidden="false" customHeight="true" outlineLevel="0" collapsed="false">
      <c r="A2" s="72"/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customFormat="false" ht="13.5" hidden="false" customHeight="true" outlineLevel="0" collapsed="false">
      <c r="A3" s="72"/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customFormat="false" ht="24.75" hidden="false" customHeight="true" outlineLevel="0" collapsed="false">
      <c r="A4" s="72"/>
      <c r="B4" s="72"/>
      <c r="C4" s="74" t="s">
        <v>214</v>
      </c>
      <c r="D4" s="74"/>
      <c r="E4" s="74"/>
      <c r="F4" s="74"/>
      <c r="G4" s="74"/>
      <c r="H4" s="74"/>
      <c r="I4" s="74"/>
      <c r="J4" s="74"/>
      <c r="K4" s="74"/>
      <c r="L4" s="74"/>
      <c r="M4" s="74"/>
    </row>
    <row r="5" customFormat="false" ht="15.75" hidden="false" customHeight="false" outlineLevel="0" collapsed="false">
      <c r="A5" s="75" t="s">
        <v>215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customFormat="false" ht="15.75" hidden="false" customHeight="false" outlineLevel="0" collapsed="false">
      <c r="A6" s="76" t="s">
        <v>216</v>
      </c>
      <c r="B6" s="77" t="str">
        <f aca="false">'Sangha Sheet 1'!B2</f>
        <v>Ishan Dubey</v>
      </c>
      <c r="C6" s="77"/>
      <c r="D6" s="77"/>
      <c r="E6" s="77"/>
      <c r="F6" s="78"/>
      <c r="G6" s="78" t="s">
        <v>217</v>
      </c>
      <c r="H6" s="79" t="n">
        <f aca="false">'Sangha Sheet 1'!B5</f>
        <v>11</v>
      </c>
      <c r="I6" s="79"/>
      <c r="J6" s="79"/>
      <c r="K6" s="79"/>
      <c r="L6" s="80"/>
      <c r="M6" s="80"/>
    </row>
    <row r="7" customFormat="false" ht="15.75" hidden="false" customHeight="false" outlineLevel="0" collapsed="false">
      <c r="A7" s="81" t="s">
        <v>218</v>
      </c>
      <c r="B7" s="82" t="str">
        <f aca="false">'Sangha Sheet 1'!B3</f>
        <v>Rakesh Dubey</v>
      </c>
      <c r="C7" s="82"/>
      <c r="D7" s="82"/>
      <c r="E7" s="82"/>
      <c r="G7" s="2" t="s">
        <v>219</v>
      </c>
      <c r="H7" s="83" t="n">
        <f aca="false">'Sangha Sheet 1'!B6</f>
        <v>17</v>
      </c>
      <c r="I7" s="83"/>
      <c r="J7" s="83"/>
      <c r="K7" s="83"/>
      <c r="L7" s="80"/>
      <c r="M7" s="80"/>
      <c r="P7" s="82" t="n">
        <f aca="false">L6</f>
        <v>0</v>
      </c>
    </row>
    <row r="8" customFormat="false" ht="15.75" hidden="false" customHeight="false" outlineLevel="0" collapsed="false">
      <c r="A8" s="84" t="s">
        <v>220</v>
      </c>
      <c r="B8" s="85" t="str">
        <f aca="false">'Sangha Sheet 1'!B4</f>
        <v>B4560</v>
      </c>
      <c r="C8" s="85"/>
      <c r="D8" s="85"/>
      <c r="E8" s="85"/>
      <c r="F8" s="86"/>
      <c r="G8" s="86" t="s">
        <v>221</v>
      </c>
      <c r="H8" s="87" t="str">
        <f aca="false">'Sangha Sheet 1'!B7</f>
        <v>L</v>
      </c>
      <c r="I8" s="87"/>
      <c r="J8" s="87"/>
      <c r="K8" s="87"/>
      <c r="L8" s="80"/>
      <c r="M8" s="80"/>
      <c r="P8" s="82"/>
    </row>
    <row r="9" customFormat="false" ht="6" hidden="false" customHeight="true" outlineLevel="0" collapsed="false">
      <c r="P9" s="82"/>
    </row>
    <row r="10" customFormat="false" ht="15.75" hidden="false" customHeight="false" outlineLevel="0" collapsed="false">
      <c r="A10" s="88" t="s">
        <v>195</v>
      </c>
      <c r="B10" s="88"/>
      <c r="C10" s="89" t="str">
        <f aca="false">'Sangha Sheet 1'!B8</f>
        <v>Formative Assessment 1</v>
      </c>
      <c r="D10" s="89"/>
      <c r="H10" s="2" t="s">
        <v>90</v>
      </c>
      <c r="I10" s="2" t="n">
        <f aca="false">'Sangha Sheet 1'!B16</f>
        <v>86</v>
      </c>
      <c r="P10" s="82"/>
    </row>
    <row r="11" customFormat="false" ht="15.75" hidden="false" customHeight="false" outlineLevel="0" collapsed="false">
      <c r="A11" s="88" t="s">
        <v>222</v>
      </c>
      <c r="B11" s="88"/>
      <c r="C11" s="89" t="str">
        <f aca="false">'Sangha Sheet 1'!B9</f>
        <v>FA1</v>
      </c>
      <c r="D11" s="89"/>
      <c r="H11" s="2" t="s">
        <v>88</v>
      </c>
      <c r="I11" s="2" t="n">
        <f aca="false">'Sangha Sheet 1'!B17</f>
        <v>92</v>
      </c>
      <c r="P11" s="82"/>
    </row>
    <row r="12" customFormat="false" ht="15.75" hidden="false" customHeight="false" outlineLevel="0" collapsed="false">
      <c r="A12" s="88" t="s">
        <v>81</v>
      </c>
      <c r="B12" s="88"/>
      <c r="C12" s="88" t="s">
        <v>223</v>
      </c>
      <c r="D12" s="88" t="s">
        <v>7</v>
      </c>
      <c r="H12" s="2" t="s">
        <v>224</v>
      </c>
      <c r="I12" s="2" t="n">
        <f aca="false">'Sangha Sheet 1'!B18</f>
        <v>93</v>
      </c>
      <c r="P12" s="82"/>
    </row>
    <row r="13" customFormat="false" ht="15.75" hidden="false" customHeight="false" outlineLevel="0" collapsed="false">
      <c r="A13" s="88" t="s">
        <v>225</v>
      </c>
      <c r="B13" s="88"/>
      <c r="C13" s="89" t="n">
        <f aca="false">'Sangha Sheet 1'!B10</f>
        <v>8</v>
      </c>
      <c r="D13" s="89" t="str">
        <f aca="false">IF(C13 = 10, "A1", 
  IF(C13 = 9, "A2", 
    IF(C13 = 8, "B1", 
      IF(C13 = 7, "B2", 
        IF(C13 = 6, "C1", 
          IF(C13 = 5, "C2", 
            IF(C13 = 4, "D", 
              IF(C13 = 3, "E", "Grade not defined")
            )
          )
        )
      )
    )
  )
)</f>
        <v>B1</v>
      </c>
      <c r="H13" s="2" t="s">
        <v>133</v>
      </c>
      <c r="I13" s="2" t="n">
        <f aca="false">'Sangha Sheet 1'!B19</f>
        <v>77</v>
      </c>
    </row>
    <row r="14" customFormat="false" ht="15.75" hidden="false" customHeight="false" outlineLevel="0" collapsed="false">
      <c r="A14" s="88" t="s">
        <v>90</v>
      </c>
      <c r="B14" s="88"/>
      <c r="C14" s="89" t="n">
        <f aca="false">'Sangha Sheet 1'!B11</f>
        <v>10</v>
      </c>
      <c r="D14" s="89" t="str">
        <f aca="false">IF(C14 = 10, "A1", 
  IF(C14 = 9, "A2", 
    IF(C14 = 8, "B1", 
      IF(C14 = 7, "B2", 
        IF(C14 = 6, "C1", 
          IF(C14 = 5, "C2", 
            IF(C14 = 4, "D", 
              IF(C14 = 3, "E", "Grade not defined")
            )
          )
        )
      )
    )
  )
)</f>
        <v>A1</v>
      </c>
      <c r="H14" s="2" t="s">
        <v>98</v>
      </c>
      <c r="I14" s="2" t="n">
        <f aca="false">'Sangha Sheet 1'!B20</f>
        <v>78</v>
      </c>
    </row>
    <row r="15" customFormat="false" ht="15.75" hidden="false" customHeight="false" outlineLevel="0" collapsed="false">
      <c r="A15" s="88" t="s">
        <v>224</v>
      </c>
      <c r="B15" s="88"/>
      <c r="C15" s="89" t="n">
        <f aca="false">'Sangha Sheet 1'!B12</f>
        <v>10</v>
      </c>
      <c r="D15" s="89" t="str">
        <f aca="false">IF(C15 = 10, "A1", 
  IF(C15 = 9, "A2", 
    IF(C15 = 8, "B1", 
      IF(C15 = 7, "B2", 
        IF(C15 = 6, "C1", 
          IF(C15 = 5, "C2", 
            IF(C15 = 4, "D", 
              IF(C15 = 3, "E", "Grade not defined")
            )
          )
        )
      )
    )
  )
)</f>
        <v>A1</v>
      </c>
      <c r="H15" s="2" t="s">
        <v>225</v>
      </c>
      <c r="I15" s="2" t="n">
        <f aca="false">'Sangha Sheet 1'!B21</f>
        <v>92</v>
      </c>
    </row>
    <row r="16" customFormat="false" ht="15.75" hidden="false" customHeight="false" outlineLevel="0" collapsed="false">
      <c r="A16" s="88" t="s">
        <v>133</v>
      </c>
      <c r="B16" s="88"/>
      <c r="C16" s="89" t="n">
        <f aca="false">'Sangha Sheet 1'!B13</f>
        <v>8</v>
      </c>
      <c r="D16" s="89" t="str">
        <f aca="false">IF(C16 = 10, "A1", 
  IF(C16 = 9, "A2", 
    IF(C16 = 8, "B1", 
      IF(C16 = 7, "B2", 
        IF(C16 = 6, "C1", 
          IF(C16 = 5, "C2", 
            IF(C16 = 4, "D", 
              IF(C16 = 3, "E", "Grade not defined")
            )
          )
        )
      )
    )
  )
)</f>
        <v>B1</v>
      </c>
    </row>
    <row r="17" customFormat="false" ht="15.75" hidden="false" customHeight="false" outlineLevel="0" collapsed="false">
      <c r="A17" s="88" t="s">
        <v>98</v>
      </c>
      <c r="B17" s="88"/>
      <c r="C17" s="89" t="n">
        <f aca="false">'Sangha Sheet 1'!B14</f>
        <v>8</v>
      </c>
      <c r="D17" s="89" t="str">
        <f aca="false">IF(C17 = 10, "A1", 
  IF(C17 = 9, "A2", 
    IF(C17 = 8, "B1", 
      IF(C17 = 7, "B2", 
        IF(C17 = 6, "C1", 
          IF(C17 = 5, "C2", 
            IF(C17 = 4, "D", 
              IF(C17 = 3, "E", "Grade not defined")
            )
          )
        )
      )
    )
  )
)</f>
        <v>B1</v>
      </c>
    </row>
    <row r="18" customFormat="false" ht="15.75" hidden="false" customHeight="false" outlineLevel="0" collapsed="false">
      <c r="A18" s="88" t="s">
        <v>88</v>
      </c>
      <c r="B18" s="88"/>
      <c r="C18" s="89" t="n">
        <f aca="false">'Sangha Sheet 1'!B15</f>
        <v>10</v>
      </c>
      <c r="D18" s="89" t="str">
        <f aca="false">IF(C18 = 10, "A1", 
  IF(C18 = 9, "A2", 
    IF(C18 = 8, "B1", 
      IF(C18 = 7, "B2", 
        IF(C18 = 6, "C1", 
          IF(C18 = 5, "C2", 
            IF(C18 = 4, "D", 
              IF(C18 = 3, "E", "Grade not defined")
            )
          )
        )
      )
    )
  )
)</f>
        <v>A1</v>
      </c>
    </row>
    <row r="19" customFormat="false" ht="15.75" hidden="false" customHeight="true" outlineLevel="0" collapsed="false">
      <c r="A19" s="5"/>
      <c r="B19" s="5"/>
    </row>
    <row r="20" customFormat="false" ht="15.75" hidden="false" customHeight="false" outlineLevel="0" collapsed="false">
      <c r="A20" s="90" t="s">
        <v>140</v>
      </c>
      <c r="B20" s="91" t="s">
        <v>7</v>
      </c>
      <c r="C20" s="91" t="s">
        <v>226</v>
      </c>
      <c r="D20" s="91"/>
      <c r="E20" s="91"/>
    </row>
    <row r="21" customFormat="false" ht="15.75" hidden="false" customHeight="false" outlineLevel="0" collapsed="false">
      <c r="A21" s="92" t="n">
        <f aca="false">AVERAGE(C13:C18)</f>
        <v>9</v>
      </c>
      <c r="B21" s="93" t="str">
        <f aca="false">IF(A21 = 10, "A1", 
  IF(A21 = 9, "A2", 
    IF(A21 = 8, "B1", 
      IF(A21 = 7, "B2", 
        IF(A21 = 6, "C1", 
          IF(A21 = 5, "C2", 
            IF(A21 = 4, "D", 
              IF(A21 = 3, "E", "Grade not defined")
            )
          )
        )
      )
    )
  )
)</f>
        <v>A2</v>
      </c>
      <c r="C21" s="93" t="str">
        <f aca="false">'Sangha Sheet 1'!E15</f>
        <v>Good Kids, Good</v>
      </c>
      <c r="D21" s="93"/>
      <c r="E21" s="93"/>
    </row>
    <row r="22" customFormat="false" ht="1.5" hidden="false" customHeight="true" outlineLevel="0" collapsed="false"/>
    <row r="23" customFormat="false" ht="15.75" hidden="false" customHeight="false" outlineLevel="0" collapsed="false">
      <c r="I23" s="94" t="s">
        <v>227</v>
      </c>
      <c r="J23" s="94"/>
      <c r="K23" s="94"/>
      <c r="L23" s="94"/>
    </row>
    <row r="24" customFormat="false" ht="25.6" hidden="false" customHeight="false" outlineLevel="0" collapsed="false">
      <c r="I24" s="95" t="s">
        <v>228</v>
      </c>
      <c r="J24" s="95" t="s">
        <v>229</v>
      </c>
      <c r="K24" s="95" t="s">
        <v>140</v>
      </c>
      <c r="L24" s="95" t="s">
        <v>7</v>
      </c>
    </row>
    <row r="25" customFormat="false" ht="15.75" hidden="false" customHeight="false" outlineLevel="0" collapsed="false">
      <c r="A25" s="96" t="s">
        <v>230</v>
      </c>
      <c r="B25" s="96"/>
      <c r="C25" s="96"/>
      <c r="D25" s="96"/>
      <c r="E25" s="96"/>
      <c r="I25" s="97" t="s">
        <v>231</v>
      </c>
      <c r="J25" s="97" t="s">
        <v>232</v>
      </c>
      <c r="K25" s="97" t="n">
        <v>10</v>
      </c>
      <c r="L25" s="97" t="s">
        <v>13</v>
      </c>
    </row>
    <row r="26" customFormat="false" ht="15.75" hidden="false" customHeight="false" outlineLevel="0" collapsed="false">
      <c r="A26" s="98" t="s">
        <v>233</v>
      </c>
      <c r="B26" s="2" t="s">
        <v>234</v>
      </c>
      <c r="C26" s="99" t="b">
        <f aca="false">FALSE()</f>
        <v>0</v>
      </c>
      <c r="D26" s="2" t="s">
        <v>235</v>
      </c>
      <c r="E26" s="99" t="b">
        <f aca="false">FALSE()</f>
        <v>0</v>
      </c>
      <c r="I26" s="97" t="s">
        <v>236</v>
      </c>
      <c r="J26" s="97" t="s">
        <v>237</v>
      </c>
      <c r="K26" s="97" t="n">
        <v>9</v>
      </c>
      <c r="L26" s="97" t="s">
        <v>10</v>
      </c>
    </row>
    <row r="27" customFormat="false" ht="15.75" hidden="false" customHeight="false" outlineLevel="0" collapsed="false">
      <c r="A27" s="98" t="s">
        <v>238</v>
      </c>
      <c r="B27" s="2" t="s">
        <v>234</v>
      </c>
      <c r="C27" s="99" t="b">
        <f aca="false">FALSE()</f>
        <v>0</v>
      </c>
      <c r="D27" s="2" t="s">
        <v>235</v>
      </c>
      <c r="E27" s="99" t="b">
        <f aca="false">FALSE()</f>
        <v>0</v>
      </c>
      <c r="I27" s="97" t="s">
        <v>239</v>
      </c>
      <c r="J27" s="97" t="s">
        <v>240</v>
      </c>
      <c r="K27" s="97" t="n">
        <v>8</v>
      </c>
      <c r="L27" s="97" t="s">
        <v>142</v>
      </c>
    </row>
    <row r="28" customFormat="false" ht="15.75" hidden="false" customHeight="false" outlineLevel="0" collapsed="false">
      <c r="A28" s="98" t="s">
        <v>241</v>
      </c>
      <c r="B28" s="2" t="s">
        <v>169</v>
      </c>
      <c r="C28" s="99" t="b">
        <f aca="false">FALSE()</f>
        <v>0</v>
      </c>
      <c r="D28" s="2" t="s">
        <v>242</v>
      </c>
      <c r="E28" s="99" t="b">
        <f aca="false">FALSE()</f>
        <v>0</v>
      </c>
      <c r="I28" s="97" t="s">
        <v>243</v>
      </c>
      <c r="J28" s="97" t="s">
        <v>244</v>
      </c>
      <c r="K28" s="97" t="n">
        <v>7</v>
      </c>
      <c r="L28" s="97" t="s">
        <v>141</v>
      </c>
    </row>
    <row r="29" customFormat="false" ht="15.75" hidden="false" customHeight="false" outlineLevel="0" collapsed="false">
      <c r="I29" s="97" t="s">
        <v>245</v>
      </c>
      <c r="J29" s="97" t="s">
        <v>246</v>
      </c>
      <c r="K29" s="97" t="n">
        <v>6</v>
      </c>
      <c r="L29" s="97" t="s">
        <v>247</v>
      </c>
    </row>
    <row r="30" customFormat="false" ht="15.75" hidden="false" customHeight="false" outlineLevel="0" collapsed="false">
      <c r="I30" s="97" t="s">
        <v>248</v>
      </c>
      <c r="J30" s="97" t="s">
        <v>249</v>
      </c>
      <c r="K30" s="97" t="n">
        <v>5</v>
      </c>
      <c r="L30" s="97" t="s">
        <v>250</v>
      </c>
    </row>
    <row r="31" customFormat="false" ht="15.75" hidden="false" customHeight="false" outlineLevel="0" collapsed="false">
      <c r="E31" s="2" t="s">
        <v>251</v>
      </c>
      <c r="I31" s="97" t="s">
        <v>252</v>
      </c>
      <c r="J31" s="97" t="s">
        <v>253</v>
      </c>
      <c r="K31" s="97" t="n">
        <v>4</v>
      </c>
      <c r="L31" s="97" t="s">
        <v>254</v>
      </c>
    </row>
    <row r="32" customFormat="false" ht="15.75" hidden="false" customHeight="false" outlineLevel="0" collapsed="false">
      <c r="I32" s="97" t="s">
        <v>255</v>
      </c>
      <c r="J32" s="97" t="s">
        <v>256</v>
      </c>
      <c r="K32" s="97" t="n">
        <v>3</v>
      </c>
      <c r="L32" s="97" t="s">
        <v>257</v>
      </c>
    </row>
    <row r="33" customFormat="false" ht="12" hidden="false" customHeight="true" outlineLevel="0" collapsed="false"/>
    <row r="34" customFormat="false" ht="15.75" hidden="false" customHeight="false" outlineLevel="0" collapsed="false">
      <c r="A34" s="100" t="s">
        <v>187</v>
      </c>
      <c r="B34" s="101" t="s">
        <v>56</v>
      </c>
      <c r="C34" s="101" t="s">
        <v>57</v>
      </c>
      <c r="D34" s="101" t="s">
        <v>58</v>
      </c>
      <c r="E34" s="101" t="s">
        <v>59</v>
      </c>
      <c r="F34" s="101" t="s">
        <v>60</v>
      </c>
      <c r="G34" s="101" t="s">
        <v>61</v>
      </c>
      <c r="H34" s="101" t="s">
        <v>62</v>
      </c>
      <c r="I34" s="101" t="s">
        <v>63</v>
      </c>
      <c r="J34" s="101" t="s">
        <v>64</v>
      </c>
      <c r="K34" s="101" t="s">
        <v>65</v>
      </c>
      <c r="L34" s="101" t="s">
        <v>66</v>
      </c>
      <c r="M34" s="102" t="s">
        <v>135</v>
      </c>
    </row>
    <row r="35" customFormat="false" ht="15.75" hidden="false" customHeight="false" outlineLevel="0" collapsed="false">
      <c r="A35" s="103" t="s">
        <v>190</v>
      </c>
      <c r="B35" s="104" t="n">
        <f aca="false">'Sangha Sheet 1'!F3</f>
        <v>25</v>
      </c>
      <c r="C35" s="104" t="n">
        <f aca="false">'Sangha Sheet 1'!G3</f>
        <v>24</v>
      </c>
      <c r="D35" s="104" t="n">
        <f aca="false">'Sangha Sheet 1'!H3</f>
        <v>24</v>
      </c>
      <c r="E35" s="104" t="n">
        <f aca="false">'Sangha Sheet 1'!I3</f>
        <v>23</v>
      </c>
      <c r="F35" s="104" t="n">
        <f aca="false">'Sangha Sheet 1'!J3</f>
        <v>23</v>
      </c>
      <c r="G35" s="104" t="n">
        <f aca="false">'Sangha Sheet 1'!K3</f>
        <v>24</v>
      </c>
      <c r="H35" s="104" t="n">
        <f aca="false">'Sangha Sheet 1'!L3</f>
        <v>22</v>
      </c>
      <c r="I35" s="104" t="n">
        <f aca="false">'Sangha Sheet 1'!M3</f>
        <v>25</v>
      </c>
      <c r="J35" s="104" t="n">
        <f aca="false">'Sangha Sheet 1'!N3</f>
        <v>26</v>
      </c>
      <c r="K35" s="104" t="n">
        <f aca="false">'Sangha Sheet 1'!O3</f>
        <v>23</v>
      </c>
      <c r="L35" s="104" t="n">
        <f aca="false">'Sangha Sheet 1'!P3</f>
        <v>22</v>
      </c>
      <c r="M35" s="105" t="n">
        <f aca="false">SUM(B35:L35)</f>
        <v>261</v>
      </c>
    </row>
    <row r="36" customFormat="false" ht="15.75" hidden="false" customHeight="false" outlineLevel="0" collapsed="false">
      <c r="A36" s="106" t="s">
        <v>193</v>
      </c>
      <c r="B36" s="107" t="n">
        <f aca="false">'Sangha Sheet 1'!F4</f>
        <v>23</v>
      </c>
      <c r="C36" s="107" t="n">
        <f aca="false">'Sangha Sheet 1'!G4</f>
        <v>22</v>
      </c>
      <c r="D36" s="107" t="n">
        <f aca="false">'Sangha Sheet 1'!H4</f>
        <v>23</v>
      </c>
      <c r="E36" s="107" t="n">
        <f aca="false">'Sangha Sheet 1'!I4</f>
        <v>22</v>
      </c>
      <c r="F36" s="107" t="n">
        <f aca="false">'Sangha Sheet 1'!J4</f>
        <v>23</v>
      </c>
      <c r="G36" s="107" t="n">
        <f aca="false">'Sangha Sheet 1'!K4</f>
        <v>24</v>
      </c>
      <c r="H36" s="107" t="n">
        <f aca="false">'Sangha Sheet 1'!L4</f>
        <v>21</v>
      </c>
      <c r="I36" s="107" t="n">
        <f aca="false">'Sangha Sheet 1'!M4</f>
        <v>22</v>
      </c>
      <c r="J36" s="107" t="n">
        <f aca="false">'Sangha Sheet 1'!N4</f>
        <v>22</v>
      </c>
      <c r="K36" s="107" t="n">
        <f aca="false">'Sangha Sheet 1'!O4</f>
        <v>23</v>
      </c>
      <c r="L36" s="107" t="n">
        <f aca="false">'Sangha Sheet 1'!P4</f>
        <v>22</v>
      </c>
      <c r="M36" s="108" t="n">
        <f aca="false">SUM(B36:L36)</f>
        <v>247</v>
      </c>
    </row>
    <row r="38" customFormat="false" ht="15.75" hidden="false" customHeight="false" outlineLevel="0" collapsed="false">
      <c r="A38" s="109" t="s">
        <v>258</v>
      </c>
      <c r="B38" s="78"/>
      <c r="C38" s="78"/>
      <c r="D38" s="110" t="s">
        <v>259</v>
      </c>
      <c r="E38" s="110"/>
      <c r="F38" s="78"/>
      <c r="G38" s="78"/>
      <c r="H38" s="78"/>
      <c r="I38" s="78"/>
      <c r="J38" s="110" t="s">
        <v>260</v>
      </c>
      <c r="K38" s="110"/>
      <c r="L38" s="78"/>
      <c r="M38" s="111"/>
    </row>
    <row r="39" customFormat="false" ht="15.75" hidden="false" customHeight="false" outlineLevel="0" collapsed="false">
      <c r="A39" s="81"/>
      <c r="D39" s="110"/>
      <c r="E39" s="110"/>
      <c r="G39" s="78"/>
      <c r="H39" s="78"/>
      <c r="J39" s="110"/>
      <c r="K39" s="110"/>
      <c r="M39" s="112"/>
    </row>
    <row r="40" customFormat="false" ht="15.75" hidden="false" customHeight="false" outlineLevel="0" collapsed="false">
      <c r="A40" s="81"/>
      <c r="D40" s="110"/>
      <c r="E40" s="110"/>
      <c r="G40" s="78"/>
      <c r="H40" s="78"/>
      <c r="J40" s="110"/>
      <c r="K40" s="110"/>
      <c r="M40" s="112"/>
    </row>
    <row r="41" customFormat="false" ht="15.75" hidden="false" customHeight="false" outlineLevel="0" collapsed="false">
      <c r="A41" s="113" t="s">
        <v>261</v>
      </c>
      <c r="B41" s="113"/>
      <c r="C41" s="114"/>
      <c r="D41" s="114" t="s">
        <v>154</v>
      </c>
      <c r="E41" s="114"/>
      <c r="F41" s="114"/>
      <c r="G41" s="114" t="s">
        <v>262</v>
      </c>
      <c r="H41" s="114"/>
      <c r="I41" s="114"/>
      <c r="J41" s="114" t="s">
        <v>263</v>
      </c>
      <c r="K41" s="114"/>
      <c r="L41" s="86"/>
      <c r="M41" s="115"/>
    </row>
  </sheetData>
  <mergeCells count="35">
    <mergeCell ref="A1:B4"/>
    <mergeCell ref="C1:M3"/>
    <mergeCell ref="C4:M4"/>
    <mergeCell ref="A5:M5"/>
    <mergeCell ref="B6:E6"/>
    <mergeCell ref="H6:K6"/>
    <mergeCell ref="L6:M8"/>
    <mergeCell ref="B7:E7"/>
    <mergeCell ref="H7:K7"/>
    <mergeCell ref="P7:P12"/>
    <mergeCell ref="B8:E8"/>
    <mergeCell ref="H8:K8"/>
    <mergeCell ref="A10:B10"/>
    <mergeCell ref="C10:D10"/>
    <mergeCell ref="A11:B11"/>
    <mergeCell ref="C11:D11"/>
    <mergeCell ref="A12:B12"/>
    <mergeCell ref="A13:B13"/>
    <mergeCell ref="A14:B14"/>
    <mergeCell ref="A15:B15"/>
    <mergeCell ref="A16:B16"/>
    <mergeCell ref="A17:B17"/>
    <mergeCell ref="A18:B18"/>
    <mergeCell ref="A19:B19"/>
    <mergeCell ref="C20:E20"/>
    <mergeCell ref="C21:E21"/>
    <mergeCell ref="I23:L23"/>
    <mergeCell ref="A25:E25"/>
    <mergeCell ref="D38:E40"/>
    <mergeCell ref="G38:H40"/>
    <mergeCell ref="J38:K40"/>
    <mergeCell ref="A41:B41"/>
    <mergeCell ref="D41:E41"/>
    <mergeCell ref="G41:H41"/>
    <mergeCell ref="J41:K41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3.25"/>
    <col collapsed="false" customWidth="true" hidden="false" outlineLevel="0" max="2" min="2" style="1" width="29.75"/>
    <col collapsed="false" customWidth="true" hidden="false" outlineLevel="0" max="3" min="3" style="1" width="37.63"/>
    <col collapsed="false" customWidth="true" hidden="false" outlineLevel="0" max="4" min="4" style="1" width="6.63"/>
  </cols>
  <sheetData>
    <row r="1" customFormat="false" ht="15.75" hidden="false" customHeight="false" outlineLevel="0" collapsed="false">
      <c r="A1" s="116" t="s">
        <v>264</v>
      </c>
      <c r="B1" s="117" t="s">
        <v>265</v>
      </c>
      <c r="C1" s="117" t="s">
        <v>266</v>
      </c>
      <c r="D1" s="117" t="s">
        <v>267</v>
      </c>
      <c r="E1" s="118"/>
      <c r="F1" s="118"/>
      <c r="G1" s="119" t="s">
        <v>268</v>
      </c>
      <c r="H1" s="119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customFormat="false" ht="16.65" hidden="false" customHeight="false" outlineLevel="0" collapsed="false">
      <c r="A2" s="120" t="n">
        <v>1</v>
      </c>
      <c r="B2" s="118" t="s">
        <v>269</v>
      </c>
      <c r="C2" s="118" t="s">
        <v>270</v>
      </c>
      <c r="D2" s="118"/>
      <c r="E2" s="118"/>
      <c r="F2" s="118"/>
      <c r="G2" s="121" t="s">
        <v>271</v>
      </c>
      <c r="H2" s="122" t="s">
        <v>272</v>
      </c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</row>
    <row r="3" customFormat="false" ht="16.65" hidden="false" customHeight="false" outlineLevel="0" collapsed="false">
      <c r="A3" s="120" t="n">
        <v>2</v>
      </c>
      <c r="B3" s="118" t="s">
        <v>273</v>
      </c>
      <c r="C3" s="118" t="s">
        <v>274</v>
      </c>
      <c r="D3" s="118"/>
      <c r="E3" s="118"/>
      <c r="F3" s="118"/>
      <c r="G3" s="121" t="s">
        <v>275</v>
      </c>
      <c r="H3" s="122" t="s">
        <v>276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</row>
    <row r="4" customFormat="false" ht="15.75" hidden="false" customHeight="false" outlineLevel="0" collapsed="false">
      <c r="A4" s="120" t="n">
        <v>3</v>
      </c>
      <c r="B4" s="118" t="s">
        <v>277</v>
      </c>
      <c r="C4" s="118" t="s">
        <v>278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customFormat="false" ht="15.75" hidden="false" customHeight="false" outlineLevel="0" collapsed="false">
      <c r="A5" s="120" t="n">
        <v>4</v>
      </c>
      <c r="B5" s="118" t="s">
        <v>279</v>
      </c>
      <c r="C5" s="118" t="s">
        <v>280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customFormat="false" ht="15.75" hidden="false" customHeight="false" outlineLevel="0" collapsed="false">
      <c r="A6" s="120" t="n">
        <v>5</v>
      </c>
      <c r="B6" s="118" t="s">
        <v>281</v>
      </c>
      <c r="C6" s="118" t="s">
        <v>282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customFormat="false" ht="15.75" hidden="false" customHeight="false" outlineLevel="0" collapsed="false">
      <c r="A7" s="120"/>
      <c r="B7" s="118" t="s">
        <v>283</v>
      </c>
      <c r="C7" s="118" t="s">
        <v>284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</row>
    <row r="8" customFormat="false" ht="15.75" hidden="false" customHeight="false" outlineLevel="0" collapsed="false">
      <c r="A8" s="120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</row>
    <row r="9" customFormat="false" ht="15.75" hidden="false" customHeight="false" outlineLevel="0" collapsed="false">
      <c r="A9" s="120"/>
      <c r="B9" s="118"/>
      <c r="C9" s="118"/>
      <c r="D9" s="118"/>
      <c r="E9" s="118"/>
      <c r="F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</row>
    <row r="10" customFormat="false" ht="15.75" hidden="false" customHeight="false" outlineLevel="0" collapsed="false">
      <c r="A10" s="120"/>
      <c r="B10" s="118"/>
      <c r="C10" s="118"/>
      <c r="D10" s="118"/>
      <c r="E10" s="118"/>
      <c r="F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</row>
    <row r="11" customFormat="false" ht="15.75" hidden="false" customHeight="false" outlineLevel="0" collapsed="false">
      <c r="A11" s="120"/>
      <c r="B11" s="118"/>
      <c r="C11" s="118"/>
      <c r="D11" s="118"/>
      <c r="E11" s="118"/>
      <c r="F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customFormat="false" ht="15.75" hidden="false" customHeight="false" outlineLevel="0" collapsed="false">
      <c r="A12" s="120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</row>
    <row r="13" customFormat="false" ht="15.75" hidden="false" customHeight="false" outlineLevel="0" collapsed="false">
      <c r="A13" s="120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customFormat="false" ht="15.75" hidden="false" customHeight="false" outlineLevel="0" collapsed="false">
      <c r="A14" s="120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</row>
    <row r="15" customFormat="false" ht="15.75" hidden="false" customHeight="false" outlineLevel="0" collapsed="false">
      <c r="A15" s="120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customFormat="false" ht="15.75" hidden="false" customHeight="false" outlineLevel="0" collapsed="false">
      <c r="A16" s="120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customFormat="false" ht="15.75" hidden="false" customHeight="false" outlineLevel="0" collapsed="false">
      <c r="A17" s="120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customFormat="false" ht="15.75" hidden="false" customHeight="false" outlineLevel="0" collapsed="false">
      <c r="A18" s="120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customFormat="false" ht="15.75" hidden="false" customHeight="false" outlineLevel="0" collapsed="false">
      <c r="A19" s="120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</row>
    <row r="20" customFormat="false" ht="15.75" hidden="false" customHeight="false" outlineLevel="0" collapsed="false">
      <c r="A20" s="120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</row>
    <row r="21" customFormat="false" ht="15.75" hidden="false" customHeight="false" outlineLevel="0" collapsed="false">
      <c r="A21" s="120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customFormat="false" ht="15.75" hidden="false" customHeight="false" outlineLevel="0" collapsed="false">
      <c r="A22" s="120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</row>
    <row r="23" customFormat="false" ht="15.75" hidden="false" customHeight="false" outlineLevel="0" collapsed="false">
      <c r="A23" s="120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customFormat="false" ht="15.75" hidden="false" customHeight="false" outlineLevel="0" collapsed="false">
      <c r="A24" s="120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</row>
    <row r="25" customFormat="false" ht="15.75" hidden="false" customHeight="false" outlineLevel="0" collapsed="false">
      <c r="A25" s="120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customFormat="false" ht="15.75" hidden="false" customHeight="false" outlineLevel="0" collapsed="false">
      <c r="A26" s="120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</row>
    <row r="27" customFormat="false" ht="15.75" hidden="false" customHeight="false" outlineLevel="0" collapsed="false">
      <c r="A27" s="120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</row>
    <row r="28" customFormat="false" ht="15.75" hidden="false" customHeight="false" outlineLevel="0" collapsed="false">
      <c r="A28" s="120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</row>
    <row r="29" customFormat="false" ht="15.75" hidden="false" customHeight="false" outlineLevel="0" collapsed="false">
      <c r="A29" s="120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customFormat="false" ht="15.75" hidden="false" customHeight="false" outlineLevel="0" collapsed="false">
      <c r="A30" s="120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</row>
    <row r="31" customFormat="false" ht="15.75" hidden="false" customHeight="false" outlineLevel="0" collapsed="false">
      <c r="A31" s="120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</row>
    <row r="32" customFormat="false" ht="15.75" hidden="false" customHeight="false" outlineLevel="0" collapsed="false">
      <c r="A32" s="120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</row>
    <row r="33" customFormat="false" ht="15.75" hidden="false" customHeight="false" outlineLevel="0" collapsed="false">
      <c r="A33" s="120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</row>
    <row r="34" customFormat="false" ht="15.75" hidden="false" customHeight="false" outlineLevel="0" collapsed="false">
      <c r="A34" s="120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customFormat="false" ht="15.75" hidden="false" customHeight="false" outlineLevel="0" collapsed="false">
      <c r="A35" s="120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customFormat="false" ht="15.75" hidden="false" customHeight="false" outlineLevel="0" collapsed="false">
      <c r="A36" s="120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</row>
    <row r="37" customFormat="false" ht="15.75" hidden="false" customHeight="false" outlineLevel="0" collapsed="false">
      <c r="A37" s="120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customFormat="false" ht="15.75" hidden="false" customHeight="false" outlineLevel="0" collapsed="false">
      <c r="A38" s="120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customFormat="false" ht="15.75" hidden="false" customHeight="false" outlineLevel="0" collapsed="false">
      <c r="A39" s="120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customFormat="false" ht="15.75" hidden="false" customHeight="false" outlineLevel="0" collapsed="false">
      <c r="A40" s="120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customFormat="false" ht="15.75" hidden="false" customHeight="false" outlineLevel="0" collapsed="false">
      <c r="A41" s="120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customFormat="false" ht="15.75" hidden="false" customHeight="false" outlineLevel="0" collapsed="false">
      <c r="A42" s="120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customFormat="false" ht="15.75" hidden="false" customHeight="false" outlineLevel="0" collapsed="false">
      <c r="A43" s="120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customFormat="false" ht="15.75" hidden="false" customHeight="false" outlineLevel="0" collapsed="false">
      <c r="A44" s="120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customFormat="false" ht="15.75" hidden="false" customHeight="false" outlineLevel="0" collapsed="false">
      <c r="A45" s="120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customFormat="false" ht="15.75" hidden="false" customHeight="false" outlineLevel="0" collapsed="false">
      <c r="A46" s="120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customFormat="false" ht="15.75" hidden="false" customHeight="false" outlineLevel="0" collapsed="false">
      <c r="A47" s="120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customFormat="false" ht="15.75" hidden="false" customHeight="false" outlineLevel="0" collapsed="false">
      <c r="A48" s="120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customFormat="false" ht="15.75" hidden="false" customHeight="false" outlineLevel="0" collapsed="false">
      <c r="A49" s="12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customFormat="false" ht="15.75" hidden="false" customHeight="false" outlineLevel="0" collapsed="false">
      <c r="A50" s="120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customFormat="false" ht="15.75" hidden="false" customHeight="false" outlineLevel="0" collapsed="false">
      <c r="A51" s="120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customFormat="false" ht="15.75" hidden="false" customHeight="false" outlineLevel="0" collapsed="false">
      <c r="A52" s="120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</row>
    <row r="53" customFormat="false" ht="15.75" hidden="false" customHeight="false" outlineLevel="0" collapsed="false">
      <c r="A53" s="120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</row>
    <row r="54" customFormat="false" ht="15.75" hidden="false" customHeight="false" outlineLevel="0" collapsed="false">
      <c r="A54" s="120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</row>
    <row r="55" customFormat="false" ht="15.75" hidden="false" customHeight="false" outlineLevel="0" collapsed="false">
      <c r="A55" s="120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customFormat="false" ht="15.75" hidden="false" customHeight="false" outlineLevel="0" collapsed="false">
      <c r="A56" s="120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customFormat="false" ht="15.75" hidden="false" customHeight="false" outlineLevel="0" collapsed="false">
      <c r="A57" s="120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</row>
    <row r="58" customFormat="false" ht="15.75" hidden="false" customHeight="false" outlineLevel="0" collapsed="false">
      <c r="A58" s="120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customFormat="false" ht="15.75" hidden="false" customHeight="false" outlineLevel="0" collapsed="false">
      <c r="A59" s="120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</row>
    <row r="60" customFormat="false" ht="15.75" hidden="false" customHeight="false" outlineLevel="0" collapsed="false">
      <c r="A60" s="120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customFormat="false" ht="15.75" hidden="false" customHeight="false" outlineLevel="0" collapsed="false">
      <c r="A61" s="120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customFormat="false" ht="15.75" hidden="false" customHeight="false" outlineLevel="0" collapsed="false">
      <c r="A62" s="120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</row>
    <row r="63" customFormat="false" ht="15.75" hidden="false" customHeight="false" outlineLevel="0" collapsed="false">
      <c r="A63" s="120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</row>
    <row r="64" customFormat="false" ht="15.75" hidden="false" customHeight="false" outlineLevel="0" collapsed="false">
      <c r="A64" s="120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</row>
    <row r="65" customFormat="false" ht="15.75" hidden="false" customHeight="false" outlineLevel="0" collapsed="false">
      <c r="A65" s="120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</row>
    <row r="66" customFormat="false" ht="15.75" hidden="false" customHeight="false" outlineLevel="0" collapsed="false">
      <c r="A66" s="120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</row>
    <row r="67" customFormat="false" ht="15.75" hidden="false" customHeight="false" outlineLevel="0" collapsed="false">
      <c r="A67" s="120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</row>
    <row r="68" customFormat="false" ht="15.75" hidden="false" customHeight="false" outlineLevel="0" collapsed="false">
      <c r="A68" s="120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</row>
    <row r="69" customFormat="false" ht="15.75" hidden="false" customHeight="false" outlineLevel="0" collapsed="false">
      <c r="A69" s="12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</row>
    <row r="70" customFormat="false" ht="15.75" hidden="false" customHeight="false" outlineLevel="0" collapsed="false">
      <c r="A70" s="120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</row>
    <row r="71" customFormat="false" ht="15.75" hidden="false" customHeight="false" outlineLevel="0" collapsed="false">
      <c r="A71" s="120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</row>
    <row r="72" customFormat="false" ht="15.75" hidden="false" customHeight="false" outlineLevel="0" collapsed="false">
      <c r="A72" s="120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</row>
    <row r="73" customFormat="false" ht="15.75" hidden="false" customHeight="false" outlineLevel="0" collapsed="false">
      <c r="A73" s="120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</row>
    <row r="74" customFormat="false" ht="15.75" hidden="false" customHeight="false" outlineLevel="0" collapsed="false">
      <c r="A74" s="120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</row>
    <row r="75" customFormat="false" ht="15.75" hidden="false" customHeight="false" outlineLevel="0" collapsed="false">
      <c r="A75" s="120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</row>
    <row r="76" customFormat="false" ht="15.75" hidden="false" customHeight="false" outlineLevel="0" collapsed="false">
      <c r="A76" s="120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</row>
    <row r="77" customFormat="false" ht="15.75" hidden="false" customHeight="false" outlineLevel="0" collapsed="false">
      <c r="A77" s="120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</row>
    <row r="78" customFormat="false" ht="15.75" hidden="false" customHeight="false" outlineLevel="0" collapsed="false">
      <c r="A78" s="120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</row>
    <row r="79" customFormat="false" ht="15.75" hidden="false" customHeight="false" outlineLevel="0" collapsed="false">
      <c r="A79" s="120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</row>
    <row r="80" customFormat="false" ht="15.75" hidden="false" customHeight="false" outlineLevel="0" collapsed="false">
      <c r="A80" s="120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</row>
    <row r="81" customFormat="false" ht="15.75" hidden="false" customHeight="false" outlineLevel="0" collapsed="false">
      <c r="A81" s="120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</row>
    <row r="82" customFormat="false" ht="15.75" hidden="false" customHeight="false" outlineLevel="0" collapsed="false">
      <c r="A82" s="120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</row>
    <row r="83" customFormat="false" ht="15.75" hidden="false" customHeight="false" outlineLevel="0" collapsed="false">
      <c r="A83" s="120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</row>
    <row r="84" customFormat="false" ht="15.75" hidden="false" customHeight="false" outlineLevel="0" collapsed="false">
      <c r="A84" s="120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</row>
    <row r="85" customFormat="false" ht="15.75" hidden="false" customHeight="false" outlineLevel="0" collapsed="false">
      <c r="A85" s="120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</row>
    <row r="86" customFormat="false" ht="15.75" hidden="false" customHeight="false" outlineLevel="0" collapsed="false">
      <c r="A86" s="120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</row>
    <row r="87" customFormat="false" ht="15.75" hidden="false" customHeight="false" outlineLevel="0" collapsed="false">
      <c r="A87" s="120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</row>
    <row r="88" customFormat="false" ht="15.75" hidden="false" customHeight="false" outlineLevel="0" collapsed="false">
      <c r="A88" s="12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</row>
    <row r="89" customFormat="false" ht="15.75" hidden="false" customHeight="false" outlineLevel="0" collapsed="false">
      <c r="A89" s="120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</row>
    <row r="90" customFormat="false" ht="15.75" hidden="false" customHeight="false" outlineLevel="0" collapsed="false">
      <c r="A90" s="120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</row>
    <row r="91" customFormat="false" ht="15.75" hidden="false" customHeight="false" outlineLevel="0" collapsed="false">
      <c r="A91" s="120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</row>
    <row r="92" customFormat="false" ht="15.75" hidden="false" customHeight="false" outlineLevel="0" collapsed="false">
      <c r="A92" s="120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</row>
    <row r="93" customFormat="false" ht="15.75" hidden="false" customHeight="false" outlineLevel="0" collapsed="false">
      <c r="A93" s="120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</row>
    <row r="94" customFormat="false" ht="15.75" hidden="false" customHeight="false" outlineLevel="0" collapsed="false">
      <c r="A94" s="120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</row>
    <row r="95" customFormat="false" ht="15.75" hidden="false" customHeight="false" outlineLevel="0" collapsed="false">
      <c r="A95" s="120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</row>
    <row r="96" customFormat="false" ht="15.75" hidden="false" customHeight="false" outlineLevel="0" collapsed="false">
      <c r="A96" s="120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</row>
    <row r="97" customFormat="false" ht="15.75" hidden="false" customHeight="false" outlineLevel="0" collapsed="false">
      <c r="A97" s="120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</row>
    <row r="98" customFormat="false" ht="15.75" hidden="false" customHeight="false" outlineLevel="0" collapsed="false">
      <c r="A98" s="120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</row>
    <row r="99" customFormat="false" ht="15.75" hidden="false" customHeight="false" outlineLevel="0" collapsed="false">
      <c r="A99" s="120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</row>
    <row r="100" customFormat="false" ht="15.75" hidden="false" customHeight="false" outlineLevel="0" collapsed="false">
      <c r="A100" s="120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</row>
    <row r="101" customFormat="false" ht="15.75" hidden="false" customHeight="false" outlineLevel="0" collapsed="false">
      <c r="A101" s="120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</row>
    <row r="102" customFormat="false" ht="15.75" hidden="false" customHeight="false" outlineLevel="0" collapsed="false">
      <c r="A102" s="120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</row>
    <row r="103" customFormat="false" ht="15.75" hidden="false" customHeight="false" outlineLevel="0" collapsed="false">
      <c r="A103" s="120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</row>
    <row r="104" customFormat="false" ht="15.75" hidden="false" customHeight="false" outlineLevel="0" collapsed="false">
      <c r="A104" s="120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</row>
    <row r="105" customFormat="false" ht="15.75" hidden="false" customHeight="false" outlineLevel="0" collapsed="false">
      <c r="A105" s="120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</row>
    <row r="106" customFormat="false" ht="15.75" hidden="false" customHeight="false" outlineLevel="0" collapsed="false">
      <c r="A106" s="120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</row>
    <row r="107" customFormat="false" ht="15.75" hidden="false" customHeight="false" outlineLevel="0" collapsed="false">
      <c r="A107" s="120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</row>
    <row r="108" customFormat="false" ht="15.75" hidden="false" customHeight="false" outlineLevel="0" collapsed="false">
      <c r="A108" s="120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</row>
    <row r="109" customFormat="false" ht="15.75" hidden="false" customHeight="false" outlineLevel="0" collapsed="false">
      <c r="A109" s="120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</row>
    <row r="110" customFormat="false" ht="15.75" hidden="false" customHeight="false" outlineLevel="0" collapsed="false">
      <c r="A110" s="120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</row>
    <row r="111" customFormat="false" ht="15.75" hidden="false" customHeight="false" outlineLevel="0" collapsed="false">
      <c r="A111" s="120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</row>
    <row r="112" customFormat="false" ht="15.75" hidden="false" customHeight="false" outlineLevel="0" collapsed="false">
      <c r="A112" s="120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customFormat="false" ht="15.75" hidden="false" customHeight="false" outlineLevel="0" collapsed="false">
      <c r="A113" s="120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</row>
    <row r="114" customFormat="false" ht="15.75" hidden="false" customHeight="false" outlineLevel="0" collapsed="false">
      <c r="A114" s="120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</row>
    <row r="115" customFormat="false" ht="15.75" hidden="false" customHeight="false" outlineLevel="0" collapsed="false">
      <c r="A115" s="120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</row>
    <row r="116" customFormat="false" ht="15.75" hidden="false" customHeight="false" outlineLevel="0" collapsed="false">
      <c r="A116" s="120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</row>
    <row r="117" customFormat="false" ht="15.75" hidden="false" customHeight="false" outlineLevel="0" collapsed="false">
      <c r="A117" s="120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customFormat="false" ht="15.75" hidden="false" customHeight="false" outlineLevel="0" collapsed="false">
      <c r="A118" s="120"/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customFormat="false" ht="15.75" hidden="false" customHeight="false" outlineLevel="0" collapsed="false">
      <c r="A119" s="120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customFormat="false" ht="15.75" hidden="false" customHeight="false" outlineLevel="0" collapsed="false">
      <c r="A120" s="120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customFormat="false" ht="15.75" hidden="false" customHeight="false" outlineLevel="0" collapsed="false">
      <c r="A121" s="120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customFormat="false" ht="15.75" hidden="false" customHeight="false" outlineLevel="0" collapsed="false">
      <c r="A122" s="120"/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customFormat="false" ht="15.75" hidden="false" customHeight="false" outlineLevel="0" collapsed="false">
      <c r="A123" s="120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customFormat="false" ht="15.75" hidden="false" customHeight="false" outlineLevel="0" collapsed="false">
      <c r="A124" s="120"/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customFormat="false" ht="15.75" hidden="false" customHeight="false" outlineLevel="0" collapsed="false">
      <c r="A125" s="120"/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</row>
    <row r="126" customFormat="false" ht="15.75" hidden="false" customHeight="false" outlineLevel="0" collapsed="false">
      <c r="A126" s="120"/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</row>
    <row r="127" customFormat="false" ht="15.75" hidden="false" customHeight="false" outlineLevel="0" collapsed="false">
      <c r="A127" s="120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</row>
    <row r="128" customFormat="false" ht="15.75" hidden="false" customHeight="false" outlineLevel="0" collapsed="false">
      <c r="A128" s="120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</row>
    <row r="129" customFormat="false" ht="15.75" hidden="false" customHeight="false" outlineLevel="0" collapsed="false">
      <c r="A129" s="120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</row>
    <row r="130" customFormat="false" ht="15.75" hidden="false" customHeight="false" outlineLevel="0" collapsed="false">
      <c r="A130" s="120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</row>
    <row r="131" customFormat="false" ht="15.75" hidden="false" customHeight="false" outlineLevel="0" collapsed="false">
      <c r="A131" s="120"/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</row>
    <row r="132" customFormat="false" ht="15.75" hidden="false" customHeight="false" outlineLevel="0" collapsed="false">
      <c r="A132" s="120"/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</row>
    <row r="133" customFormat="false" ht="15.75" hidden="false" customHeight="false" outlineLevel="0" collapsed="false">
      <c r="A133" s="120"/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</row>
    <row r="134" customFormat="false" ht="15.75" hidden="false" customHeight="false" outlineLevel="0" collapsed="false">
      <c r="A134" s="120"/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</row>
    <row r="135" customFormat="false" ht="15.75" hidden="false" customHeight="false" outlineLevel="0" collapsed="false">
      <c r="A135" s="120"/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</row>
    <row r="136" customFormat="false" ht="15.75" hidden="false" customHeight="false" outlineLevel="0" collapsed="false">
      <c r="A136" s="120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</row>
    <row r="137" customFormat="false" ht="15.75" hidden="false" customHeight="false" outlineLevel="0" collapsed="false">
      <c r="A137" s="120"/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</row>
    <row r="138" customFormat="false" ht="15.75" hidden="false" customHeight="false" outlineLevel="0" collapsed="false">
      <c r="A138" s="120"/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</row>
    <row r="139" customFormat="false" ht="15.75" hidden="false" customHeight="false" outlineLevel="0" collapsed="false">
      <c r="A139" s="120"/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</row>
    <row r="140" customFormat="false" ht="15.75" hidden="false" customHeight="false" outlineLevel="0" collapsed="false">
      <c r="A140" s="120"/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</row>
    <row r="141" customFormat="false" ht="15.75" hidden="false" customHeight="false" outlineLevel="0" collapsed="false">
      <c r="A141" s="120"/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</row>
    <row r="142" customFormat="false" ht="15.75" hidden="false" customHeight="false" outlineLevel="0" collapsed="false">
      <c r="A142" s="120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</row>
    <row r="143" customFormat="false" ht="15.75" hidden="false" customHeight="false" outlineLevel="0" collapsed="false">
      <c r="A143" s="120"/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</row>
    <row r="144" customFormat="false" ht="15.75" hidden="false" customHeight="false" outlineLevel="0" collapsed="false">
      <c r="A144" s="120"/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</row>
    <row r="145" customFormat="false" ht="15.75" hidden="false" customHeight="false" outlineLevel="0" collapsed="false">
      <c r="A145" s="120"/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</row>
    <row r="146" customFormat="false" ht="15.75" hidden="false" customHeight="false" outlineLevel="0" collapsed="false">
      <c r="A146" s="120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</row>
    <row r="147" customFormat="false" ht="15.75" hidden="false" customHeight="false" outlineLevel="0" collapsed="false">
      <c r="A147" s="120"/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</row>
    <row r="148" customFormat="false" ht="15.75" hidden="false" customHeight="false" outlineLevel="0" collapsed="false">
      <c r="A148" s="120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</row>
    <row r="149" customFormat="false" ht="15.75" hidden="false" customHeight="false" outlineLevel="0" collapsed="false">
      <c r="A149" s="120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</row>
    <row r="150" customFormat="false" ht="15.75" hidden="false" customHeight="false" outlineLevel="0" collapsed="false">
      <c r="A150" s="120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</row>
    <row r="151" customFormat="false" ht="15.75" hidden="false" customHeight="false" outlineLevel="0" collapsed="false">
      <c r="A151" s="120"/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</row>
    <row r="152" customFormat="false" ht="15.75" hidden="false" customHeight="false" outlineLevel="0" collapsed="false">
      <c r="A152" s="120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</row>
    <row r="153" customFormat="false" ht="15.75" hidden="false" customHeight="false" outlineLevel="0" collapsed="false">
      <c r="A153" s="120"/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</row>
    <row r="154" customFormat="false" ht="15.75" hidden="false" customHeight="false" outlineLevel="0" collapsed="false">
      <c r="A154" s="120"/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</row>
    <row r="155" customFormat="false" ht="15.75" hidden="false" customHeight="false" outlineLevel="0" collapsed="false">
      <c r="A155" s="120"/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</row>
    <row r="156" customFormat="false" ht="15.75" hidden="false" customHeight="false" outlineLevel="0" collapsed="false">
      <c r="A156" s="120"/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</row>
    <row r="157" customFormat="false" ht="15.75" hidden="false" customHeight="false" outlineLevel="0" collapsed="false">
      <c r="A157" s="120"/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</row>
    <row r="158" customFormat="false" ht="15.75" hidden="false" customHeight="false" outlineLevel="0" collapsed="false">
      <c r="A158" s="120"/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</row>
    <row r="159" customFormat="false" ht="15.75" hidden="false" customHeight="false" outlineLevel="0" collapsed="false">
      <c r="A159" s="120"/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</row>
    <row r="160" customFormat="false" ht="15.75" hidden="false" customHeight="false" outlineLevel="0" collapsed="false">
      <c r="A160" s="120"/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</row>
    <row r="161" customFormat="false" ht="15.75" hidden="false" customHeight="false" outlineLevel="0" collapsed="false">
      <c r="A161" s="120"/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</row>
    <row r="162" customFormat="false" ht="15.75" hidden="false" customHeight="false" outlineLevel="0" collapsed="false">
      <c r="A162" s="120"/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</row>
    <row r="163" customFormat="false" ht="15.75" hidden="false" customHeight="false" outlineLevel="0" collapsed="false">
      <c r="A163" s="120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</row>
    <row r="164" customFormat="false" ht="15.75" hidden="false" customHeight="false" outlineLevel="0" collapsed="false">
      <c r="A164" s="120"/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</row>
    <row r="165" customFormat="false" ht="15.75" hidden="false" customHeight="false" outlineLevel="0" collapsed="false">
      <c r="A165" s="120"/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</row>
    <row r="166" customFormat="false" ht="15.75" hidden="false" customHeight="false" outlineLevel="0" collapsed="false">
      <c r="A166" s="120"/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</row>
    <row r="167" customFormat="false" ht="15.75" hidden="false" customHeight="false" outlineLevel="0" collapsed="false">
      <c r="A167" s="120"/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</row>
    <row r="168" customFormat="false" ht="15.75" hidden="false" customHeight="false" outlineLevel="0" collapsed="false">
      <c r="A168" s="120"/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</row>
    <row r="169" customFormat="false" ht="15.75" hidden="false" customHeight="false" outlineLevel="0" collapsed="false">
      <c r="A169" s="120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</row>
    <row r="170" customFormat="false" ht="15.75" hidden="false" customHeight="false" outlineLevel="0" collapsed="false">
      <c r="A170" s="120"/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</row>
    <row r="171" customFormat="false" ht="15.75" hidden="false" customHeight="false" outlineLevel="0" collapsed="false">
      <c r="A171" s="120"/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</row>
    <row r="172" customFormat="false" ht="15.75" hidden="false" customHeight="false" outlineLevel="0" collapsed="false">
      <c r="A172" s="120"/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</row>
    <row r="173" customFormat="false" ht="15.75" hidden="false" customHeight="false" outlineLevel="0" collapsed="false">
      <c r="A173" s="120"/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</row>
    <row r="174" customFormat="false" ht="15.75" hidden="false" customHeight="false" outlineLevel="0" collapsed="false">
      <c r="A174" s="120"/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</row>
    <row r="175" customFormat="false" ht="15.75" hidden="false" customHeight="false" outlineLevel="0" collapsed="false">
      <c r="A175" s="120"/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</row>
    <row r="176" customFormat="false" ht="15.75" hidden="false" customHeight="false" outlineLevel="0" collapsed="false">
      <c r="A176" s="120"/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</row>
    <row r="177" customFormat="false" ht="15.75" hidden="false" customHeight="false" outlineLevel="0" collapsed="false">
      <c r="A177" s="120"/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</row>
    <row r="178" customFormat="false" ht="15.75" hidden="false" customHeight="false" outlineLevel="0" collapsed="false">
      <c r="A178" s="120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</row>
    <row r="179" customFormat="false" ht="15.75" hidden="false" customHeight="false" outlineLevel="0" collapsed="false">
      <c r="A179" s="120"/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</row>
    <row r="180" customFormat="false" ht="15.75" hidden="false" customHeight="false" outlineLevel="0" collapsed="false">
      <c r="A180" s="120"/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</row>
    <row r="181" customFormat="false" ht="15.75" hidden="false" customHeight="false" outlineLevel="0" collapsed="false">
      <c r="A181" s="120"/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</row>
    <row r="182" customFormat="false" ht="15.75" hidden="false" customHeight="false" outlineLevel="0" collapsed="false">
      <c r="A182" s="120"/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</row>
    <row r="183" customFormat="false" ht="15.75" hidden="false" customHeight="false" outlineLevel="0" collapsed="false">
      <c r="A183" s="120"/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</row>
    <row r="184" customFormat="false" ht="15.75" hidden="false" customHeight="false" outlineLevel="0" collapsed="false">
      <c r="A184" s="120"/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</row>
    <row r="185" customFormat="false" ht="15.75" hidden="false" customHeight="false" outlineLevel="0" collapsed="false">
      <c r="A185" s="120"/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</row>
    <row r="186" customFormat="false" ht="15.75" hidden="false" customHeight="false" outlineLevel="0" collapsed="false">
      <c r="A186" s="120"/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</row>
    <row r="187" customFormat="false" ht="15.75" hidden="false" customHeight="false" outlineLevel="0" collapsed="false">
      <c r="A187" s="120"/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</row>
    <row r="188" customFormat="false" ht="15.75" hidden="false" customHeight="false" outlineLevel="0" collapsed="false">
      <c r="A188" s="120"/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</row>
    <row r="189" customFormat="false" ht="15.75" hidden="false" customHeight="false" outlineLevel="0" collapsed="false">
      <c r="A189" s="120"/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</row>
    <row r="190" customFormat="false" ht="15.75" hidden="false" customHeight="false" outlineLevel="0" collapsed="false">
      <c r="A190" s="120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</row>
    <row r="191" customFormat="false" ht="15.75" hidden="false" customHeight="false" outlineLevel="0" collapsed="false">
      <c r="A191" s="120"/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</row>
    <row r="192" customFormat="false" ht="15.75" hidden="false" customHeight="false" outlineLevel="0" collapsed="false">
      <c r="A192" s="120"/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</row>
    <row r="193" customFormat="false" ht="15.75" hidden="false" customHeight="false" outlineLevel="0" collapsed="false">
      <c r="A193" s="120"/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</row>
    <row r="194" customFormat="false" ht="15.75" hidden="false" customHeight="false" outlineLevel="0" collapsed="false">
      <c r="A194" s="120"/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</row>
    <row r="195" customFormat="false" ht="15.75" hidden="false" customHeight="false" outlineLevel="0" collapsed="false">
      <c r="A195" s="120"/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</row>
    <row r="196" customFormat="false" ht="15.75" hidden="false" customHeight="false" outlineLevel="0" collapsed="false">
      <c r="A196" s="120"/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</row>
    <row r="197" customFormat="false" ht="15.75" hidden="false" customHeight="false" outlineLevel="0" collapsed="false">
      <c r="A197" s="120"/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</row>
    <row r="198" customFormat="false" ht="15.75" hidden="false" customHeight="false" outlineLevel="0" collapsed="false">
      <c r="A198" s="120"/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</row>
    <row r="199" customFormat="false" ht="15.75" hidden="false" customHeight="false" outlineLevel="0" collapsed="false">
      <c r="A199" s="120"/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</row>
    <row r="200" customFormat="false" ht="15.75" hidden="false" customHeight="false" outlineLevel="0" collapsed="false">
      <c r="A200" s="120"/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</row>
    <row r="201" customFormat="false" ht="15.75" hidden="false" customHeight="false" outlineLevel="0" collapsed="false">
      <c r="A201" s="120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</row>
    <row r="202" customFormat="false" ht="15.75" hidden="false" customHeight="false" outlineLevel="0" collapsed="false">
      <c r="A202" s="120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</row>
    <row r="203" customFormat="false" ht="15.75" hidden="false" customHeight="false" outlineLevel="0" collapsed="false">
      <c r="A203" s="120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</row>
    <row r="204" customFormat="false" ht="15.75" hidden="false" customHeight="false" outlineLevel="0" collapsed="false">
      <c r="A204" s="120"/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</row>
    <row r="205" customFormat="false" ht="15.75" hidden="false" customHeight="false" outlineLevel="0" collapsed="false">
      <c r="A205" s="120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</row>
    <row r="206" customFormat="false" ht="15.75" hidden="false" customHeight="false" outlineLevel="0" collapsed="false">
      <c r="A206" s="120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</row>
    <row r="207" customFormat="false" ht="15.75" hidden="false" customHeight="false" outlineLevel="0" collapsed="false">
      <c r="A207" s="120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</row>
    <row r="208" customFormat="false" ht="15.75" hidden="false" customHeight="false" outlineLevel="0" collapsed="false">
      <c r="A208" s="120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</row>
    <row r="209" customFormat="false" ht="15.75" hidden="false" customHeight="false" outlineLevel="0" collapsed="false">
      <c r="A209" s="120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</row>
    <row r="210" customFormat="false" ht="15.75" hidden="false" customHeight="false" outlineLevel="0" collapsed="false">
      <c r="A210" s="120"/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</row>
    <row r="211" customFormat="false" ht="15.75" hidden="false" customHeight="false" outlineLevel="0" collapsed="false">
      <c r="A211" s="120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</row>
    <row r="212" customFormat="false" ht="15.75" hidden="false" customHeight="false" outlineLevel="0" collapsed="false">
      <c r="A212" s="120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</row>
    <row r="213" customFormat="false" ht="15.75" hidden="false" customHeight="false" outlineLevel="0" collapsed="false">
      <c r="A213" s="120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</row>
    <row r="214" customFormat="false" ht="15.75" hidden="false" customHeight="false" outlineLevel="0" collapsed="false">
      <c r="A214" s="120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</row>
    <row r="215" customFormat="false" ht="15.75" hidden="false" customHeight="false" outlineLevel="0" collapsed="false">
      <c r="A215" s="120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</row>
    <row r="216" customFormat="false" ht="15.75" hidden="false" customHeight="false" outlineLevel="0" collapsed="false">
      <c r="A216" s="120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</row>
    <row r="217" customFormat="false" ht="15.75" hidden="false" customHeight="false" outlineLevel="0" collapsed="false">
      <c r="A217" s="120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</row>
    <row r="218" customFormat="false" ht="15.75" hidden="false" customHeight="false" outlineLevel="0" collapsed="false">
      <c r="A218" s="120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</row>
    <row r="219" customFormat="false" ht="15.75" hidden="false" customHeight="false" outlineLevel="0" collapsed="false">
      <c r="A219" s="120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</row>
    <row r="220" customFormat="false" ht="15.75" hidden="false" customHeight="false" outlineLevel="0" collapsed="false">
      <c r="A220" s="120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</row>
    <row r="221" customFormat="false" ht="15.75" hidden="false" customHeight="false" outlineLevel="0" collapsed="false">
      <c r="A221" s="120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</row>
    <row r="222" customFormat="false" ht="15.75" hidden="false" customHeight="false" outlineLevel="0" collapsed="false">
      <c r="A222" s="120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</row>
    <row r="223" customFormat="false" ht="15.75" hidden="false" customHeight="false" outlineLevel="0" collapsed="false">
      <c r="A223" s="120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</row>
    <row r="224" customFormat="false" ht="15.75" hidden="false" customHeight="false" outlineLevel="0" collapsed="false">
      <c r="A224" s="120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</row>
    <row r="225" customFormat="false" ht="15.75" hidden="false" customHeight="false" outlineLevel="0" collapsed="false">
      <c r="A225" s="120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</row>
    <row r="226" customFormat="false" ht="15.75" hidden="false" customHeight="false" outlineLevel="0" collapsed="false">
      <c r="A226" s="120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</row>
    <row r="227" customFormat="false" ht="15.75" hidden="false" customHeight="false" outlineLevel="0" collapsed="false">
      <c r="A227" s="120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</row>
    <row r="228" customFormat="false" ht="15.75" hidden="false" customHeight="false" outlineLevel="0" collapsed="false">
      <c r="A228" s="120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</row>
    <row r="229" customFormat="false" ht="15.75" hidden="false" customHeight="false" outlineLevel="0" collapsed="false">
      <c r="A229" s="120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</row>
    <row r="230" customFormat="false" ht="15.75" hidden="false" customHeight="false" outlineLevel="0" collapsed="false">
      <c r="A230" s="120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</row>
    <row r="231" customFormat="false" ht="15.75" hidden="false" customHeight="false" outlineLevel="0" collapsed="false">
      <c r="A231" s="120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</row>
    <row r="232" customFormat="false" ht="15.75" hidden="false" customHeight="false" outlineLevel="0" collapsed="false">
      <c r="A232" s="120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</row>
    <row r="233" customFormat="false" ht="15.75" hidden="false" customHeight="false" outlineLevel="0" collapsed="false">
      <c r="A233" s="120"/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</row>
    <row r="234" customFormat="false" ht="15.75" hidden="false" customHeight="false" outlineLevel="0" collapsed="false">
      <c r="A234" s="120"/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</row>
    <row r="235" customFormat="false" ht="15.75" hidden="false" customHeight="false" outlineLevel="0" collapsed="false">
      <c r="A235" s="120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</row>
    <row r="236" customFormat="false" ht="15.75" hidden="false" customHeight="false" outlineLevel="0" collapsed="false">
      <c r="A236" s="120"/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</row>
    <row r="237" customFormat="false" ht="15.75" hidden="false" customHeight="false" outlineLevel="0" collapsed="false">
      <c r="A237" s="120"/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</row>
    <row r="238" customFormat="false" ht="15.75" hidden="false" customHeight="false" outlineLevel="0" collapsed="false">
      <c r="A238" s="120"/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</row>
    <row r="239" customFormat="false" ht="15.75" hidden="false" customHeight="false" outlineLevel="0" collapsed="false">
      <c r="A239" s="120"/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</row>
    <row r="240" customFormat="false" ht="15.75" hidden="false" customHeight="false" outlineLevel="0" collapsed="false">
      <c r="A240" s="120"/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</row>
    <row r="241" customFormat="false" ht="15.75" hidden="false" customHeight="false" outlineLevel="0" collapsed="false">
      <c r="A241" s="120"/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</row>
    <row r="242" customFormat="false" ht="15.75" hidden="false" customHeight="false" outlineLevel="0" collapsed="false">
      <c r="A242" s="120"/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</row>
    <row r="243" customFormat="false" ht="15.75" hidden="false" customHeight="false" outlineLevel="0" collapsed="false">
      <c r="A243" s="120"/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</row>
    <row r="244" customFormat="false" ht="15.75" hidden="false" customHeight="false" outlineLevel="0" collapsed="false">
      <c r="A244" s="120"/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</row>
    <row r="245" customFormat="false" ht="15.75" hidden="false" customHeight="false" outlineLevel="0" collapsed="false">
      <c r="A245" s="120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</row>
    <row r="246" customFormat="false" ht="15.75" hidden="false" customHeight="false" outlineLevel="0" collapsed="false">
      <c r="A246" s="120"/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</row>
    <row r="247" customFormat="false" ht="15.75" hidden="false" customHeight="false" outlineLevel="0" collapsed="false">
      <c r="A247" s="120"/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</row>
    <row r="248" customFormat="false" ht="15.75" hidden="false" customHeight="false" outlineLevel="0" collapsed="false">
      <c r="A248" s="120"/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</row>
    <row r="249" customFormat="false" ht="15.75" hidden="false" customHeight="false" outlineLevel="0" collapsed="false">
      <c r="A249" s="120"/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</row>
    <row r="250" customFormat="false" ht="15.75" hidden="false" customHeight="false" outlineLevel="0" collapsed="false">
      <c r="A250" s="120"/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</row>
    <row r="251" customFormat="false" ht="15.75" hidden="false" customHeight="false" outlineLevel="0" collapsed="false">
      <c r="A251" s="120"/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</row>
    <row r="252" customFormat="false" ht="15.75" hidden="false" customHeight="false" outlineLevel="0" collapsed="false">
      <c r="A252" s="120"/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</row>
    <row r="253" customFormat="false" ht="15.75" hidden="false" customHeight="false" outlineLevel="0" collapsed="false">
      <c r="A253" s="120"/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</row>
    <row r="254" customFormat="false" ht="15.75" hidden="false" customHeight="false" outlineLevel="0" collapsed="false">
      <c r="A254" s="120"/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</row>
    <row r="255" customFormat="false" ht="15.75" hidden="false" customHeight="false" outlineLevel="0" collapsed="false">
      <c r="A255" s="120"/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</row>
    <row r="256" customFormat="false" ht="15.75" hidden="false" customHeight="false" outlineLevel="0" collapsed="false">
      <c r="A256" s="120"/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</row>
    <row r="257" customFormat="false" ht="15.75" hidden="false" customHeight="false" outlineLevel="0" collapsed="false">
      <c r="A257" s="120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</row>
    <row r="258" customFormat="false" ht="15.75" hidden="false" customHeight="false" outlineLevel="0" collapsed="false">
      <c r="A258" s="120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</row>
    <row r="259" customFormat="false" ht="15.75" hidden="false" customHeight="false" outlineLevel="0" collapsed="false">
      <c r="A259" s="120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</row>
    <row r="260" customFormat="false" ht="15.75" hidden="false" customHeight="false" outlineLevel="0" collapsed="false">
      <c r="A260" s="120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</row>
    <row r="261" customFormat="false" ht="15.75" hidden="false" customHeight="false" outlineLevel="0" collapsed="false">
      <c r="A261" s="120"/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</row>
    <row r="262" customFormat="false" ht="15.75" hidden="false" customHeight="false" outlineLevel="0" collapsed="false">
      <c r="A262" s="120"/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</row>
    <row r="263" customFormat="false" ht="15.75" hidden="false" customHeight="false" outlineLevel="0" collapsed="false">
      <c r="A263" s="120"/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</row>
    <row r="264" customFormat="false" ht="15.75" hidden="false" customHeight="false" outlineLevel="0" collapsed="false">
      <c r="A264" s="120"/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</row>
    <row r="265" customFormat="false" ht="15.75" hidden="false" customHeight="false" outlineLevel="0" collapsed="false">
      <c r="A265" s="120"/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</row>
    <row r="266" customFormat="false" ht="15.75" hidden="false" customHeight="false" outlineLevel="0" collapsed="false">
      <c r="A266" s="120"/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</row>
    <row r="267" customFormat="false" ht="15.75" hidden="false" customHeight="false" outlineLevel="0" collapsed="false">
      <c r="A267" s="120"/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</row>
    <row r="268" customFormat="false" ht="15.75" hidden="false" customHeight="false" outlineLevel="0" collapsed="false">
      <c r="A268" s="120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</row>
    <row r="269" customFormat="false" ht="15.75" hidden="false" customHeight="false" outlineLevel="0" collapsed="false">
      <c r="A269" s="120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</row>
    <row r="270" customFormat="false" ht="15.75" hidden="false" customHeight="false" outlineLevel="0" collapsed="false">
      <c r="A270" s="120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</row>
    <row r="271" customFormat="false" ht="15.75" hidden="false" customHeight="false" outlineLevel="0" collapsed="false">
      <c r="A271" s="120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</row>
    <row r="272" customFormat="false" ht="15.75" hidden="false" customHeight="false" outlineLevel="0" collapsed="false">
      <c r="A272" s="120"/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</row>
    <row r="273" customFormat="false" ht="15.75" hidden="false" customHeight="false" outlineLevel="0" collapsed="false">
      <c r="A273" s="120"/>
      <c r="B273" s="118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</row>
    <row r="274" customFormat="false" ht="15.75" hidden="false" customHeight="false" outlineLevel="0" collapsed="false">
      <c r="A274" s="120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</row>
    <row r="275" customFormat="false" ht="15.75" hidden="false" customHeight="false" outlineLevel="0" collapsed="false">
      <c r="A275" s="120"/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</row>
    <row r="276" customFormat="false" ht="15.75" hidden="false" customHeight="false" outlineLevel="0" collapsed="false">
      <c r="A276" s="120"/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</row>
    <row r="277" customFormat="false" ht="15.75" hidden="false" customHeight="false" outlineLevel="0" collapsed="false">
      <c r="A277" s="120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</row>
    <row r="278" customFormat="false" ht="15.75" hidden="false" customHeight="false" outlineLevel="0" collapsed="false">
      <c r="A278" s="120"/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</row>
    <row r="279" customFormat="false" ht="15.75" hidden="false" customHeight="false" outlineLevel="0" collapsed="false">
      <c r="A279" s="120"/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</row>
    <row r="280" customFormat="false" ht="15.75" hidden="false" customHeight="false" outlineLevel="0" collapsed="false">
      <c r="A280" s="120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</row>
    <row r="281" customFormat="false" ht="15.75" hidden="false" customHeight="false" outlineLevel="0" collapsed="false">
      <c r="A281" s="120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</row>
    <row r="282" customFormat="false" ht="15.75" hidden="false" customHeight="false" outlineLevel="0" collapsed="false">
      <c r="A282" s="120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</row>
    <row r="283" customFormat="false" ht="15.75" hidden="false" customHeight="false" outlineLevel="0" collapsed="false">
      <c r="A283" s="120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</row>
    <row r="284" customFormat="false" ht="15.75" hidden="false" customHeight="false" outlineLevel="0" collapsed="false">
      <c r="A284" s="120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</row>
    <row r="285" customFormat="false" ht="15.75" hidden="false" customHeight="false" outlineLevel="0" collapsed="false">
      <c r="A285" s="120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</row>
    <row r="286" customFormat="false" ht="15.75" hidden="false" customHeight="false" outlineLevel="0" collapsed="false">
      <c r="A286" s="120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</row>
    <row r="287" customFormat="false" ht="15.75" hidden="false" customHeight="false" outlineLevel="0" collapsed="false">
      <c r="A287" s="120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</row>
    <row r="288" customFormat="false" ht="15.75" hidden="false" customHeight="false" outlineLevel="0" collapsed="false">
      <c r="A288" s="120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</row>
    <row r="289" customFormat="false" ht="15.75" hidden="false" customHeight="false" outlineLevel="0" collapsed="false">
      <c r="A289" s="120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</row>
    <row r="290" customFormat="false" ht="15.75" hidden="false" customHeight="false" outlineLevel="0" collapsed="false">
      <c r="A290" s="120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</row>
    <row r="291" customFormat="false" ht="15.75" hidden="false" customHeight="false" outlineLevel="0" collapsed="false">
      <c r="A291" s="120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</row>
    <row r="292" customFormat="false" ht="15.75" hidden="false" customHeight="false" outlineLevel="0" collapsed="false">
      <c r="A292" s="120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</row>
    <row r="293" customFormat="false" ht="15.75" hidden="false" customHeight="false" outlineLevel="0" collapsed="false">
      <c r="A293" s="120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</row>
    <row r="294" customFormat="false" ht="15.75" hidden="false" customHeight="false" outlineLevel="0" collapsed="false">
      <c r="A294" s="120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</row>
    <row r="295" customFormat="false" ht="15.75" hidden="false" customHeight="false" outlineLevel="0" collapsed="false">
      <c r="A295" s="120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</row>
    <row r="296" customFormat="false" ht="15.75" hidden="false" customHeight="false" outlineLevel="0" collapsed="false">
      <c r="A296" s="120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</row>
    <row r="297" customFormat="false" ht="15.75" hidden="false" customHeight="false" outlineLevel="0" collapsed="false">
      <c r="A297" s="120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</row>
    <row r="298" customFormat="false" ht="15.75" hidden="false" customHeight="false" outlineLevel="0" collapsed="false">
      <c r="A298" s="120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</row>
    <row r="299" customFormat="false" ht="15.75" hidden="false" customHeight="false" outlineLevel="0" collapsed="false">
      <c r="A299" s="120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</row>
    <row r="300" customFormat="false" ht="15.75" hidden="false" customHeight="false" outlineLevel="0" collapsed="false">
      <c r="A300" s="120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</row>
    <row r="301" customFormat="false" ht="15.75" hidden="false" customHeight="false" outlineLevel="0" collapsed="false">
      <c r="A301" s="120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</row>
    <row r="302" customFormat="false" ht="15.75" hidden="false" customHeight="false" outlineLevel="0" collapsed="false">
      <c r="A302" s="120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</row>
    <row r="303" customFormat="false" ht="15.75" hidden="false" customHeight="false" outlineLevel="0" collapsed="false">
      <c r="A303" s="120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</row>
    <row r="304" customFormat="false" ht="15.75" hidden="false" customHeight="false" outlineLevel="0" collapsed="false">
      <c r="A304" s="120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</row>
    <row r="305" customFormat="false" ht="15.75" hidden="false" customHeight="false" outlineLevel="0" collapsed="false">
      <c r="A305" s="120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</row>
    <row r="306" customFormat="false" ht="15.75" hidden="false" customHeight="false" outlineLevel="0" collapsed="false">
      <c r="A306" s="120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</row>
    <row r="307" customFormat="false" ht="15.75" hidden="false" customHeight="false" outlineLevel="0" collapsed="false">
      <c r="A307" s="120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</row>
    <row r="308" customFormat="false" ht="15.75" hidden="false" customHeight="false" outlineLevel="0" collapsed="false">
      <c r="A308" s="120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</row>
    <row r="309" customFormat="false" ht="15.75" hidden="false" customHeight="false" outlineLevel="0" collapsed="false">
      <c r="A309" s="120"/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</row>
    <row r="310" customFormat="false" ht="15.75" hidden="false" customHeight="false" outlineLevel="0" collapsed="false">
      <c r="A310" s="120"/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</row>
    <row r="311" customFormat="false" ht="15.75" hidden="false" customHeight="false" outlineLevel="0" collapsed="false">
      <c r="A311" s="120"/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</row>
    <row r="312" customFormat="false" ht="15.75" hidden="false" customHeight="false" outlineLevel="0" collapsed="false">
      <c r="A312" s="120"/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</row>
    <row r="313" customFormat="false" ht="15.75" hidden="false" customHeight="false" outlineLevel="0" collapsed="false">
      <c r="A313" s="120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</row>
    <row r="314" customFormat="false" ht="15.75" hidden="false" customHeight="false" outlineLevel="0" collapsed="false">
      <c r="A314" s="120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</row>
    <row r="315" customFormat="false" ht="15.75" hidden="false" customHeight="false" outlineLevel="0" collapsed="false">
      <c r="A315" s="120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</row>
    <row r="316" customFormat="false" ht="15.75" hidden="false" customHeight="false" outlineLevel="0" collapsed="false">
      <c r="A316" s="120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</row>
    <row r="317" customFormat="false" ht="15.75" hidden="false" customHeight="false" outlineLevel="0" collapsed="false">
      <c r="A317" s="120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</row>
    <row r="318" customFormat="false" ht="15.75" hidden="false" customHeight="false" outlineLevel="0" collapsed="false">
      <c r="A318" s="120"/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</row>
    <row r="319" customFormat="false" ht="15.75" hidden="false" customHeight="false" outlineLevel="0" collapsed="false">
      <c r="A319" s="120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</row>
    <row r="320" customFormat="false" ht="15.75" hidden="false" customHeight="false" outlineLevel="0" collapsed="false">
      <c r="A320" s="120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</row>
    <row r="321" customFormat="false" ht="15.75" hidden="false" customHeight="false" outlineLevel="0" collapsed="false">
      <c r="A321" s="120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</row>
    <row r="322" customFormat="false" ht="15.75" hidden="false" customHeight="false" outlineLevel="0" collapsed="false">
      <c r="A322" s="120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</row>
    <row r="323" customFormat="false" ht="15.75" hidden="false" customHeight="false" outlineLevel="0" collapsed="false">
      <c r="A323" s="120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</row>
    <row r="324" customFormat="false" ht="15.75" hidden="false" customHeight="false" outlineLevel="0" collapsed="false">
      <c r="A324" s="120"/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</row>
    <row r="325" customFormat="false" ht="15.75" hidden="false" customHeight="false" outlineLevel="0" collapsed="false">
      <c r="A325" s="120"/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</row>
    <row r="326" customFormat="false" ht="15.75" hidden="false" customHeight="false" outlineLevel="0" collapsed="false">
      <c r="A326" s="120"/>
      <c r="B326" s="118"/>
      <c r="C326" s="118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</row>
    <row r="327" customFormat="false" ht="15.75" hidden="false" customHeight="false" outlineLevel="0" collapsed="false">
      <c r="A327" s="120"/>
      <c r="B327" s="118"/>
      <c r="C327" s="118"/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</row>
    <row r="328" customFormat="false" ht="15.75" hidden="false" customHeight="false" outlineLevel="0" collapsed="false">
      <c r="A328" s="120"/>
      <c r="B328" s="118"/>
      <c r="C328" s="118"/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</row>
    <row r="329" customFormat="false" ht="15.75" hidden="false" customHeight="false" outlineLevel="0" collapsed="false">
      <c r="A329" s="120"/>
      <c r="B329" s="118"/>
      <c r="C329" s="118"/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</row>
    <row r="330" customFormat="false" ht="15.75" hidden="false" customHeight="false" outlineLevel="0" collapsed="false">
      <c r="A330" s="120"/>
      <c r="B330" s="118"/>
      <c r="C330" s="118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</row>
    <row r="331" customFormat="false" ht="15.75" hidden="false" customHeight="false" outlineLevel="0" collapsed="false">
      <c r="A331" s="120"/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</row>
    <row r="332" customFormat="false" ht="15.75" hidden="false" customHeight="false" outlineLevel="0" collapsed="false">
      <c r="A332" s="120"/>
      <c r="B332" s="118"/>
      <c r="C332" s="118"/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</row>
    <row r="333" customFormat="false" ht="15.75" hidden="false" customHeight="false" outlineLevel="0" collapsed="false">
      <c r="A333" s="120"/>
      <c r="B333" s="118"/>
      <c r="C333" s="118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</row>
    <row r="334" customFormat="false" ht="15.75" hidden="false" customHeight="false" outlineLevel="0" collapsed="false">
      <c r="A334" s="120"/>
      <c r="B334" s="118"/>
      <c r="C334" s="118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</row>
    <row r="335" customFormat="false" ht="15.75" hidden="false" customHeight="false" outlineLevel="0" collapsed="false">
      <c r="A335" s="120"/>
      <c r="B335" s="118"/>
      <c r="C335" s="118"/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</row>
    <row r="336" customFormat="false" ht="15.75" hidden="false" customHeight="false" outlineLevel="0" collapsed="false">
      <c r="A336" s="120"/>
      <c r="B336" s="118"/>
      <c r="C336" s="118"/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</row>
    <row r="337" customFormat="false" ht="15.75" hidden="false" customHeight="false" outlineLevel="0" collapsed="false">
      <c r="A337" s="120"/>
      <c r="B337" s="118"/>
      <c r="C337" s="118"/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</row>
    <row r="338" customFormat="false" ht="15.75" hidden="false" customHeight="false" outlineLevel="0" collapsed="false">
      <c r="A338" s="120"/>
      <c r="B338" s="118"/>
      <c r="C338" s="118"/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</row>
    <row r="339" customFormat="false" ht="15.75" hidden="false" customHeight="false" outlineLevel="0" collapsed="false">
      <c r="A339" s="120"/>
      <c r="B339" s="118"/>
      <c r="C339" s="118"/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</row>
    <row r="340" customFormat="false" ht="15.75" hidden="false" customHeight="false" outlineLevel="0" collapsed="false">
      <c r="A340" s="120"/>
      <c r="B340" s="118"/>
      <c r="C340" s="118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</row>
    <row r="341" customFormat="false" ht="15.75" hidden="false" customHeight="false" outlineLevel="0" collapsed="false">
      <c r="A341" s="120"/>
      <c r="B341" s="118"/>
      <c r="C341" s="118"/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</row>
    <row r="342" customFormat="false" ht="15.75" hidden="false" customHeight="false" outlineLevel="0" collapsed="false">
      <c r="A342" s="120"/>
      <c r="B342" s="118"/>
      <c r="C342" s="118"/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</row>
    <row r="343" customFormat="false" ht="15.75" hidden="false" customHeight="false" outlineLevel="0" collapsed="false">
      <c r="A343" s="120"/>
      <c r="B343" s="118"/>
      <c r="C343" s="118"/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</row>
    <row r="344" customFormat="false" ht="15.75" hidden="false" customHeight="false" outlineLevel="0" collapsed="false">
      <c r="A344" s="120"/>
      <c r="B344" s="118"/>
      <c r="C344" s="118"/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</row>
    <row r="345" customFormat="false" ht="15.75" hidden="false" customHeight="false" outlineLevel="0" collapsed="false">
      <c r="A345" s="120"/>
      <c r="B345" s="118"/>
      <c r="C345" s="118"/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</row>
    <row r="346" customFormat="false" ht="15.75" hidden="false" customHeight="false" outlineLevel="0" collapsed="false">
      <c r="A346" s="120"/>
      <c r="B346" s="118"/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</row>
    <row r="347" customFormat="false" ht="15.75" hidden="false" customHeight="false" outlineLevel="0" collapsed="false">
      <c r="A347" s="120"/>
      <c r="B347" s="118"/>
      <c r="C347" s="118"/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</row>
    <row r="348" customFormat="false" ht="15.75" hidden="false" customHeight="false" outlineLevel="0" collapsed="false">
      <c r="A348" s="120"/>
      <c r="B348" s="118"/>
      <c r="C348" s="118"/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</row>
    <row r="349" customFormat="false" ht="15.75" hidden="false" customHeight="false" outlineLevel="0" collapsed="false">
      <c r="A349" s="120"/>
      <c r="B349" s="118"/>
      <c r="C349" s="118"/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</row>
    <row r="350" customFormat="false" ht="15.75" hidden="false" customHeight="false" outlineLevel="0" collapsed="false">
      <c r="A350" s="120"/>
      <c r="B350" s="118"/>
      <c r="C350" s="118"/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</row>
    <row r="351" customFormat="false" ht="15.75" hidden="false" customHeight="false" outlineLevel="0" collapsed="false">
      <c r="A351" s="120"/>
      <c r="B351" s="118"/>
      <c r="C351" s="118"/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</row>
    <row r="352" customFormat="false" ht="15.75" hidden="false" customHeight="false" outlineLevel="0" collapsed="false">
      <c r="A352" s="120"/>
      <c r="B352" s="118"/>
      <c r="C352" s="118"/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</row>
    <row r="353" customFormat="false" ht="15.75" hidden="false" customHeight="false" outlineLevel="0" collapsed="false">
      <c r="A353" s="120"/>
      <c r="B353" s="118"/>
      <c r="C353" s="118"/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</row>
    <row r="354" customFormat="false" ht="15.75" hidden="false" customHeight="false" outlineLevel="0" collapsed="false">
      <c r="A354" s="120"/>
      <c r="B354" s="118"/>
      <c r="C354" s="118"/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</row>
    <row r="355" customFormat="false" ht="15.75" hidden="false" customHeight="false" outlineLevel="0" collapsed="false">
      <c r="A355" s="120"/>
      <c r="B355" s="118"/>
      <c r="C355" s="118"/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</row>
    <row r="356" customFormat="false" ht="15.75" hidden="false" customHeight="false" outlineLevel="0" collapsed="false">
      <c r="A356" s="120"/>
      <c r="B356" s="118"/>
      <c r="C356" s="118"/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</row>
    <row r="357" customFormat="false" ht="15.75" hidden="false" customHeight="false" outlineLevel="0" collapsed="false">
      <c r="A357" s="120"/>
      <c r="B357" s="118"/>
      <c r="C357" s="118"/>
      <c r="D357" s="118"/>
      <c r="E357" s="118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</row>
    <row r="358" customFormat="false" ht="15.75" hidden="false" customHeight="false" outlineLevel="0" collapsed="false">
      <c r="A358" s="120"/>
      <c r="B358" s="118"/>
      <c r="C358" s="118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</row>
    <row r="359" customFormat="false" ht="15.75" hidden="false" customHeight="false" outlineLevel="0" collapsed="false">
      <c r="A359" s="120"/>
      <c r="B359" s="118"/>
      <c r="C359" s="118"/>
      <c r="D359" s="118"/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</row>
    <row r="360" customFormat="false" ht="15.75" hidden="false" customHeight="false" outlineLevel="0" collapsed="false">
      <c r="A360" s="120"/>
      <c r="B360" s="118"/>
      <c r="C360" s="118"/>
      <c r="D360" s="118"/>
      <c r="E360" s="118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</row>
    <row r="361" customFormat="false" ht="15.75" hidden="false" customHeight="false" outlineLevel="0" collapsed="false">
      <c r="A361" s="120"/>
      <c r="B361" s="118"/>
      <c r="C361" s="118"/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</row>
    <row r="362" customFormat="false" ht="15.75" hidden="false" customHeight="false" outlineLevel="0" collapsed="false">
      <c r="A362" s="120"/>
      <c r="B362" s="118"/>
      <c r="C362" s="118"/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</row>
    <row r="363" customFormat="false" ht="15.75" hidden="false" customHeight="false" outlineLevel="0" collapsed="false">
      <c r="A363" s="120"/>
      <c r="B363" s="118"/>
      <c r="C363" s="118"/>
      <c r="D363" s="118"/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</row>
    <row r="364" customFormat="false" ht="15.75" hidden="false" customHeight="false" outlineLevel="0" collapsed="false">
      <c r="A364" s="120"/>
      <c r="B364" s="118"/>
      <c r="C364" s="118"/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</row>
    <row r="365" customFormat="false" ht="15.75" hidden="false" customHeight="false" outlineLevel="0" collapsed="false">
      <c r="A365" s="120"/>
      <c r="B365" s="118"/>
      <c r="C365" s="118"/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</row>
    <row r="366" customFormat="false" ht="15.75" hidden="false" customHeight="false" outlineLevel="0" collapsed="false">
      <c r="A366" s="120"/>
      <c r="B366" s="118"/>
      <c r="C366" s="118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</row>
    <row r="367" customFormat="false" ht="15.75" hidden="false" customHeight="false" outlineLevel="0" collapsed="false">
      <c r="A367" s="120"/>
      <c r="B367" s="118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</row>
    <row r="368" customFormat="false" ht="15.75" hidden="false" customHeight="false" outlineLevel="0" collapsed="false">
      <c r="A368" s="120"/>
      <c r="B368" s="118"/>
      <c r="C368" s="118"/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</row>
    <row r="369" customFormat="false" ht="15.75" hidden="false" customHeight="false" outlineLevel="0" collapsed="false">
      <c r="A369" s="120"/>
      <c r="B369" s="118"/>
      <c r="C369" s="118"/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</row>
    <row r="370" customFormat="false" ht="15.75" hidden="false" customHeight="false" outlineLevel="0" collapsed="false">
      <c r="A370" s="120"/>
      <c r="B370" s="118"/>
      <c r="C370" s="118"/>
      <c r="D370" s="118"/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</row>
    <row r="371" customFormat="false" ht="15.75" hidden="false" customHeight="false" outlineLevel="0" collapsed="false">
      <c r="A371" s="120"/>
      <c r="B371" s="118"/>
      <c r="C371" s="118"/>
      <c r="D371" s="118"/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</row>
    <row r="372" customFormat="false" ht="15.75" hidden="false" customHeight="false" outlineLevel="0" collapsed="false">
      <c r="A372" s="120"/>
      <c r="B372" s="118"/>
      <c r="C372" s="118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</row>
    <row r="373" customFormat="false" ht="15.75" hidden="false" customHeight="false" outlineLevel="0" collapsed="false">
      <c r="A373" s="120"/>
      <c r="B373" s="118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</row>
    <row r="374" customFormat="false" ht="15.75" hidden="false" customHeight="false" outlineLevel="0" collapsed="false">
      <c r="A374" s="120"/>
      <c r="B374" s="118"/>
      <c r="C374" s="118"/>
      <c r="D374" s="118"/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</row>
    <row r="375" customFormat="false" ht="15.75" hidden="false" customHeight="false" outlineLevel="0" collapsed="false">
      <c r="A375" s="120"/>
      <c r="B375" s="118"/>
      <c r="C375" s="118"/>
      <c r="D375" s="118"/>
      <c r="E375" s="118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</row>
    <row r="376" customFormat="false" ht="15.75" hidden="false" customHeight="false" outlineLevel="0" collapsed="false">
      <c r="A376" s="120"/>
      <c r="B376" s="118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</row>
    <row r="377" customFormat="false" ht="15.75" hidden="false" customHeight="false" outlineLevel="0" collapsed="false">
      <c r="A377" s="120"/>
      <c r="B377" s="118"/>
      <c r="C377" s="118"/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</row>
    <row r="378" customFormat="false" ht="15.75" hidden="false" customHeight="false" outlineLevel="0" collapsed="false">
      <c r="A378" s="120"/>
      <c r="B378" s="118"/>
      <c r="C378" s="118"/>
      <c r="D378" s="118"/>
      <c r="E378" s="118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</row>
    <row r="379" customFormat="false" ht="15.75" hidden="false" customHeight="false" outlineLevel="0" collapsed="false">
      <c r="A379" s="120"/>
      <c r="B379" s="118"/>
      <c r="C379" s="118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</row>
    <row r="380" customFormat="false" ht="15.75" hidden="false" customHeight="false" outlineLevel="0" collapsed="false">
      <c r="A380" s="120"/>
      <c r="B380" s="118"/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</row>
    <row r="381" customFormat="false" ht="15.75" hidden="false" customHeight="false" outlineLevel="0" collapsed="false">
      <c r="A381" s="120"/>
      <c r="B381" s="118"/>
      <c r="C381" s="118"/>
      <c r="D381" s="118"/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</row>
    <row r="382" customFormat="false" ht="15.75" hidden="false" customHeight="false" outlineLevel="0" collapsed="false">
      <c r="A382" s="120"/>
      <c r="B382" s="118"/>
      <c r="C382" s="118"/>
      <c r="D382" s="118"/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</row>
    <row r="383" customFormat="false" ht="15.75" hidden="false" customHeight="false" outlineLevel="0" collapsed="false">
      <c r="A383" s="120"/>
      <c r="B383" s="118"/>
      <c r="C383" s="118"/>
      <c r="D383" s="118"/>
      <c r="E383" s="118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</row>
    <row r="384" customFormat="false" ht="15.75" hidden="false" customHeight="false" outlineLevel="0" collapsed="false">
      <c r="A384" s="120"/>
      <c r="B384" s="118"/>
      <c r="C384" s="118"/>
      <c r="D384" s="118"/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</row>
    <row r="385" customFormat="false" ht="15.75" hidden="false" customHeight="false" outlineLevel="0" collapsed="false">
      <c r="A385" s="120"/>
      <c r="B385" s="118"/>
      <c r="C385" s="118"/>
      <c r="D385" s="118"/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</row>
    <row r="386" customFormat="false" ht="15.75" hidden="false" customHeight="false" outlineLevel="0" collapsed="false">
      <c r="A386" s="120"/>
      <c r="B386" s="118"/>
      <c r="C386" s="118"/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</row>
    <row r="387" customFormat="false" ht="15.75" hidden="false" customHeight="false" outlineLevel="0" collapsed="false">
      <c r="A387" s="120"/>
      <c r="B387" s="118"/>
      <c r="C387" s="118"/>
      <c r="D387" s="118"/>
      <c r="E387" s="118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</row>
    <row r="388" customFormat="false" ht="15.75" hidden="false" customHeight="false" outlineLevel="0" collapsed="false">
      <c r="A388" s="120"/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</row>
    <row r="389" customFormat="false" ht="15.75" hidden="false" customHeight="false" outlineLevel="0" collapsed="false">
      <c r="A389" s="120"/>
      <c r="B389" s="118"/>
      <c r="C389" s="118"/>
      <c r="D389" s="118"/>
      <c r="E389" s="118"/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</row>
    <row r="390" customFormat="false" ht="15.75" hidden="false" customHeight="false" outlineLevel="0" collapsed="false">
      <c r="A390" s="120"/>
      <c r="B390" s="118"/>
      <c r="C390" s="118"/>
      <c r="D390" s="118"/>
      <c r="E390" s="118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</row>
    <row r="391" customFormat="false" ht="15.75" hidden="false" customHeight="false" outlineLevel="0" collapsed="false">
      <c r="A391" s="120"/>
      <c r="B391" s="118"/>
      <c r="C391" s="118"/>
      <c r="D391" s="118"/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</row>
    <row r="392" customFormat="false" ht="15.75" hidden="false" customHeight="false" outlineLevel="0" collapsed="false">
      <c r="A392" s="120"/>
      <c r="B392" s="118"/>
      <c r="C392" s="118"/>
      <c r="D392" s="118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</row>
    <row r="393" customFormat="false" ht="15.75" hidden="false" customHeight="false" outlineLevel="0" collapsed="false">
      <c r="A393" s="120"/>
      <c r="B393" s="118"/>
      <c r="C393" s="118"/>
      <c r="D393" s="118"/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</row>
    <row r="394" customFormat="false" ht="15.75" hidden="false" customHeight="false" outlineLevel="0" collapsed="false">
      <c r="A394" s="120"/>
      <c r="B394" s="118"/>
      <c r="C394" s="118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</row>
    <row r="395" customFormat="false" ht="15.75" hidden="false" customHeight="false" outlineLevel="0" collapsed="false">
      <c r="A395" s="120"/>
      <c r="B395" s="118"/>
      <c r="C395" s="118"/>
      <c r="D395" s="118"/>
      <c r="E395" s="118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</row>
    <row r="396" customFormat="false" ht="15.75" hidden="false" customHeight="false" outlineLevel="0" collapsed="false">
      <c r="A396" s="120"/>
      <c r="B396" s="118"/>
      <c r="C396" s="118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</row>
    <row r="397" customFormat="false" ht="15.75" hidden="false" customHeight="false" outlineLevel="0" collapsed="false">
      <c r="A397" s="120"/>
      <c r="B397" s="118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</row>
    <row r="398" customFormat="false" ht="15.75" hidden="false" customHeight="false" outlineLevel="0" collapsed="false">
      <c r="A398" s="120"/>
      <c r="B398" s="118"/>
      <c r="C398" s="118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</row>
    <row r="399" customFormat="false" ht="15.75" hidden="false" customHeight="false" outlineLevel="0" collapsed="false">
      <c r="A399" s="120"/>
      <c r="B399" s="118"/>
      <c r="C399" s="118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</row>
    <row r="400" customFormat="false" ht="15.75" hidden="false" customHeight="false" outlineLevel="0" collapsed="false">
      <c r="A400" s="120"/>
      <c r="B400" s="118"/>
      <c r="C400" s="118"/>
      <c r="D400" s="118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</row>
    <row r="401" customFormat="false" ht="15.75" hidden="false" customHeight="false" outlineLevel="0" collapsed="false">
      <c r="A401" s="120"/>
      <c r="B401" s="118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</row>
    <row r="402" customFormat="false" ht="15.75" hidden="false" customHeight="false" outlineLevel="0" collapsed="false">
      <c r="A402" s="120"/>
      <c r="B402" s="118"/>
      <c r="C402" s="118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</row>
    <row r="403" customFormat="false" ht="15.75" hidden="false" customHeight="false" outlineLevel="0" collapsed="false">
      <c r="A403" s="120"/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</row>
    <row r="404" customFormat="false" ht="15.75" hidden="false" customHeight="false" outlineLevel="0" collapsed="false">
      <c r="A404" s="120"/>
      <c r="B404" s="118"/>
      <c r="C404" s="118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</row>
    <row r="405" customFormat="false" ht="15.75" hidden="false" customHeight="false" outlineLevel="0" collapsed="false">
      <c r="A405" s="120"/>
      <c r="B405" s="118"/>
      <c r="C405" s="118"/>
      <c r="D405" s="118"/>
      <c r="E405" s="118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</row>
    <row r="406" customFormat="false" ht="15.75" hidden="false" customHeight="false" outlineLevel="0" collapsed="false">
      <c r="A406" s="120"/>
      <c r="B406" s="118"/>
      <c r="C406" s="118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</row>
    <row r="407" customFormat="false" ht="15.75" hidden="false" customHeight="false" outlineLevel="0" collapsed="false">
      <c r="A407" s="120"/>
      <c r="B407" s="118"/>
      <c r="C407" s="118"/>
      <c r="D407" s="118"/>
      <c r="E407" s="118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</row>
    <row r="408" customFormat="false" ht="15.75" hidden="false" customHeight="false" outlineLevel="0" collapsed="false">
      <c r="A408" s="120"/>
      <c r="B408" s="118"/>
      <c r="C408" s="118"/>
      <c r="D408" s="118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</row>
    <row r="409" customFormat="false" ht="15.75" hidden="false" customHeight="false" outlineLevel="0" collapsed="false">
      <c r="A409" s="120"/>
      <c r="B409" s="118"/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</row>
    <row r="410" customFormat="false" ht="15.75" hidden="false" customHeight="false" outlineLevel="0" collapsed="false">
      <c r="A410" s="120"/>
      <c r="B410" s="118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</row>
    <row r="411" customFormat="false" ht="15.75" hidden="false" customHeight="false" outlineLevel="0" collapsed="false">
      <c r="A411" s="120"/>
      <c r="B411" s="118"/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</row>
    <row r="412" customFormat="false" ht="15.75" hidden="false" customHeight="false" outlineLevel="0" collapsed="false">
      <c r="A412" s="120"/>
      <c r="B412" s="118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</row>
    <row r="413" customFormat="false" ht="15.75" hidden="false" customHeight="false" outlineLevel="0" collapsed="false">
      <c r="A413" s="120"/>
      <c r="B413" s="118"/>
      <c r="C413" s="118"/>
      <c r="D413" s="118"/>
      <c r="E413" s="118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</row>
    <row r="414" customFormat="false" ht="15.75" hidden="false" customHeight="false" outlineLevel="0" collapsed="false">
      <c r="A414" s="120"/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</row>
    <row r="415" customFormat="false" ht="15.75" hidden="false" customHeight="false" outlineLevel="0" collapsed="false">
      <c r="A415" s="120"/>
      <c r="B415" s="118"/>
      <c r="C415" s="118"/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</row>
    <row r="416" customFormat="false" ht="15.75" hidden="false" customHeight="false" outlineLevel="0" collapsed="false">
      <c r="A416" s="120"/>
      <c r="B416" s="118"/>
      <c r="C416" s="118"/>
      <c r="D416" s="118"/>
      <c r="E416" s="118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</row>
    <row r="417" customFormat="false" ht="15.75" hidden="false" customHeight="false" outlineLevel="0" collapsed="false">
      <c r="A417" s="120"/>
      <c r="B417" s="118"/>
      <c r="C417" s="118"/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</row>
    <row r="418" customFormat="false" ht="15.75" hidden="false" customHeight="false" outlineLevel="0" collapsed="false">
      <c r="A418" s="120"/>
      <c r="B418" s="118"/>
      <c r="C418" s="118"/>
      <c r="D418" s="118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</row>
    <row r="419" customFormat="false" ht="15.75" hidden="false" customHeight="false" outlineLevel="0" collapsed="false">
      <c r="A419" s="120"/>
      <c r="B419" s="118"/>
      <c r="C419" s="118"/>
      <c r="D419" s="118"/>
      <c r="E419" s="118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</row>
    <row r="420" customFormat="false" ht="15.75" hidden="false" customHeight="false" outlineLevel="0" collapsed="false">
      <c r="A420" s="120"/>
      <c r="B420" s="118"/>
      <c r="C420" s="118"/>
      <c r="D420" s="118"/>
      <c r="E420" s="118"/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</row>
    <row r="421" customFormat="false" ht="15.75" hidden="false" customHeight="false" outlineLevel="0" collapsed="false">
      <c r="A421" s="120"/>
      <c r="B421" s="118"/>
      <c r="C421" s="118"/>
      <c r="D421" s="118"/>
      <c r="E421" s="118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</row>
    <row r="422" customFormat="false" ht="15.75" hidden="false" customHeight="false" outlineLevel="0" collapsed="false">
      <c r="A422" s="120"/>
      <c r="B422" s="118"/>
      <c r="C422" s="118"/>
      <c r="D422" s="118"/>
      <c r="E422" s="118"/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</row>
    <row r="423" customFormat="false" ht="15.75" hidden="false" customHeight="false" outlineLevel="0" collapsed="false">
      <c r="A423" s="120"/>
      <c r="B423" s="118"/>
      <c r="C423" s="118"/>
      <c r="D423" s="118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</row>
    <row r="424" customFormat="false" ht="15.75" hidden="false" customHeight="false" outlineLevel="0" collapsed="false">
      <c r="A424" s="120"/>
      <c r="B424" s="118"/>
      <c r="C424" s="118"/>
      <c r="D424" s="118"/>
      <c r="E424" s="118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</row>
    <row r="425" customFormat="false" ht="15.75" hidden="false" customHeight="false" outlineLevel="0" collapsed="false">
      <c r="A425" s="120"/>
      <c r="B425" s="118"/>
      <c r="C425" s="118"/>
      <c r="D425" s="118"/>
      <c r="E425" s="118"/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</row>
    <row r="426" customFormat="false" ht="15.75" hidden="false" customHeight="false" outlineLevel="0" collapsed="false">
      <c r="A426" s="120"/>
      <c r="B426" s="118"/>
      <c r="C426" s="118"/>
      <c r="D426" s="118"/>
      <c r="E426" s="118"/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</row>
    <row r="427" customFormat="false" ht="15.75" hidden="false" customHeight="false" outlineLevel="0" collapsed="false">
      <c r="A427" s="120"/>
      <c r="B427" s="118"/>
      <c r="C427" s="118"/>
      <c r="D427" s="118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</row>
    <row r="428" customFormat="false" ht="15.75" hidden="false" customHeight="false" outlineLevel="0" collapsed="false">
      <c r="A428" s="120"/>
      <c r="B428" s="118"/>
      <c r="C428" s="118"/>
      <c r="D428" s="118"/>
      <c r="E428" s="118"/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</row>
    <row r="429" customFormat="false" ht="15.75" hidden="false" customHeight="false" outlineLevel="0" collapsed="false">
      <c r="A429" s="120"/>
      <c r="B429" s="118"/>
      <c r="C429" s="118"/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</row>
    <row r="430" customFormat="false" ht="15.75" hidden="false" customHeight="false" outlineLevel="0" collapsed="false">
      <c r="A430" s="120"/>
      <c r="B430" s="118"/>
      <c r="C430" s="118"/>
      <c r="D430" s="118"/>
      <c r="E430" s="118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</row>
    <row r="431" customFormat="false" ht="15.75" hidden="false" customHeight="false" outlineLevel="0" collapsed="false">
      <c r="A431" s="120"/>
      <c r="B431" s="118"/>
      <c r="C431" s="118"/>
      <c r="D431" s="118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</row>
    <row r="432" customFormat="false" ht="15.75" hidden="false" customHeight="false" outlineLevel="0" collapsed="false">
      <c r="A432" s="120"/>
      <c r="B432" s="118"/>
      <c r="C432" s="118"/>
      <c r="D432" s="118"/>
      <c r="E432" s="118"/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</row>
    <row r="433" customFormat="false" ht="15.75" hidden="false" customHeight="false" outlineLevel="0" collapsed="false">
      <c r="A433" s="120"/>
      <c r="B433" s="118"/>
      <c r="C433" s="118"/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</row>
    <row r="434" customFormat="false" ht="15.75" hidden="false" customHeight="false" outlineLevel="0" collapsed="false">
      <c r="A434" s="120"/>
      <c r="B434" s="118"/>
      <c r="C434" s="118"/>
      <c r="D434" s="118"/>
      <c r="E434" s="118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</row>
    <row r="435" customFormat="false" ht="15.75" hidden="false" customHeight="false" outlineLevel="0" collapsed="false">
      <c r="A435" s="120"/>
      <c r="B435" s="118"/>
      <c r="C435" s="118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</row>
    <row r="436" customFormat="false" ht="15.75" hidden="false" customHeight="false" outlineLevel="0" collapsed="false">
      <c r="A436" s="120"/>
      <c r="B436" s="118"/>
      <c r="C436" s="118"/>
      <c r="D436" s="118"/>
      <c r="E436" s="118"/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</row>
    <row r="437" customFormat="false" ht="15.75" hidden="false" customHeight="false" outlineLevel="0" collapsed="false">
      <c r="A437" s="120"/>
      <c r="B437" s="118"/>
      <c r="C437" s="118"/>
      <c r="D437" s="118"/>
      <c r="E437" s="118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</row>
    <row r="438" customFormat="false" ht="15.75" hidden="false" customHeight="false" outlineLevel="0" collapsed="false">
      <c r="A438" s="120"/>
      <c r="B438" s="118"/>
      <c r="C438" s="118"/>
      <c r="D438" s="118"/>
      <c r="E438" s="118"/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</row>
    <row r="439" customFormat="false" ht="15.75" hidden="false" customHeight="false" outlineLevel="0" collapsed="false">
      <c r="A439" s="120"/>
      <c r="B439" s="118"/>
      <c r="C439" s="118"/>
      <c r="D439" s="118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</row>
    <row r="440" customFormat="false" ht="15.75" hidden="false" customHeight="false" outlineLevel="0" collapsed="false">
      <c r="A440" s="120"/>
      <c r="B440" s="118"/>
      <c r="C440" s="118"/>
      <c r="D440" s="118"/>
      <c r="E440" s="118"/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</row>
    <row r="441" customFormat="false" ht="15.75" hidden="false" customHeight="false" outlineLevel="0" collapsed="false">
      <c r="A441" s="120"/>
      <c r="B441" s="118"/>
      <c r="C441" s="118"/>
      <c r="D441" s="118"/>
      <c r="E441" s="118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</row>
    <row r="442" customFormat="false" ht="15.75" hidden="false" customHeight="false" outlineLevel="0" collapsed="false">
      <c r="A442" s="120"/>
      <c r="B442" s="118"/>
      <c r="C442" s="118"/>
      <c r="D442" s="118"/>
      <c r="E442" s="118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</row>
    <row r="443" customFormat="false" ht="15.75" hidden="false" customHeight="false" outlineLevel="0" collapsed="false">
      <c r="A443" s="120"/>
      <c r="B443" s="118"/>
      <c r="C443" s="118"/>
      <c r="D443" s="118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</row>
    <row r="444" customFormat="false" ht="15.75" hidden="false" customHeight="false" outlineLevel="0" collapsed="false">
      <c r="A444" s="120"/>
      <c r="B444" s="118"/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</row>
    <row r="445" customFormat="false" ht="15.75" hidden="false" customHeight="false" outlineLevel="0" collapsed="false">
      <c r="A445" s="120"/>
      <c r="B445" s="118"/>
      <c r="C445" s="118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</row>
    <row r="446" customFormat="false" ht="15.75" hidden="false" customHeight="false" outlineLevel="0" collapsed="false">
      <c r="A446" s="120"/>
      <c r="B446" s="118"/>
      <c r="C446" s="118"/>
      <c r="D446" s="118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</row>
    <row r="447" customFormat="false" ht="15.75" hidden="false" customHeight="false" outlineLevel="0" collapsed="false">
      <c r="A447" s="120"/>
      <c r="B447" s="118"/>
      <c r="C447" s="118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</row>
    <row r="448" customFormat="false" ht="15.75" hidden="false" customHeight="false" outlineLevel="0" collapsed="false">
      <c r="A448" s="120"/>
      <c r="B448" s="118"/>
      <c r="C448" s="118"/>
      <c r="D448" s="118"/>
      <c r="E448" s="118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</row>
    <row r="449" customFormat="false" ht="15.75" hidden="false" customHeight="false" outlineLevel="0" collapsed="false">
      <c r="A449" s="120"/>
      <c r="B449" s="118"/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</row>
    <row r="450" customFormat="false" ht="15.75" hidden="false" customHeight="false" outlineLevel="0" collapsed="false">
      <c r="A450" s="120"/>
      <c r="B450" s="118"/>
      <c r="C450" s="118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</row>
    <row r="451" customFormat="false" ht="15.75" hidden="false" customHeight="false" outlineLevel="0" collapsed="false">
      <c r="A451" s="120"/>
      <c r="B451" s="118"/>
      <c r="C451" s="118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</row>
    <row r="452" customFormat="false" ht="15.75" hidden="false" customHeight="false" outlineLevel="0" collapsed="false">
      <c r="A452" s="120"/>
      <c r="B452" s="118"/>
      <c r="C452" s="118"/>
      <c r="D452" s="118"/>
      <c r="E452" s="118"/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</row>
    <row r="453" customFormat="false" ht="15.75" hidden="false" customHeight="false" outlineLevel="0" collapsed="false">
      <c r="A453" s="120"/>
      <c r="B453" s="118"/>
      <c r="C453" s="118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</row>
    <row r="454" customFormat="false" ht="15.75" hidden="false" customHeight="false" outlineLevel="0" collapsed="false">
      <c r="A454" s="120"/>
      <c r="B454" s="118"/>
      <c r="C454" s="118"/>
      <c r="D454" s="118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</row>
    <row r="455" customFormat="false" ht="15.75" hidden="false" customHeight="false" outlineLevel="0" collapsed="false">
      <c r="A455" s="120"/>
      <c r="B455" s="118"/>
      <c r="C455" s="118"/>
      <c r="D455" s="118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</row>
    <row r="456" customFormat="false" ht="15.75" hidden="false" customHeight="false" outlineLevel="0" collapsed="false">
      <c r="A456" s="120"/>
      <c r="B456" s="118"/>
      <c r="C456" s="118"/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</row>
    <row r="457" customFormat="false" ht="15.75" hidden="false" customHeight="false" outlineLevel="0" collapsed="false">
      <c r="A457" s="120"/>
      <c r="B457" s="118"/>
      <c r="C457" s="118"/>
      <c r="D457" s="118"/>
      <c r="E457" s="118"/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</row>
    <row r="458" customFormat="false" ht="15.75" hidden="false" customHeight="false" outlineLevel="0" collapsed="false">
      <c r="A458" s="120"/>
      <c r="B458" s="118"/>
      <c r="C458" s="118"/>
      <c r="D458" s="118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</row>
    <row r="459" customFormat="false" ht="15.75" hidden="false" customHeight="false" outlineLevel="0" collapsed="false">
      <c r="A459" s="120"/>
      <c r="B459" s="118"/>
      <c r="C459" s="118"/>
      <c r="D459" s="118"/>
      <c r="E459" s="118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</row>
    <row r="460" customFormat="false" ht="15.75" hidden="false" customHeight="false" outlineLevel="0" collapsed="false">
      <c r="A460" s="120"/>
      <c r="B460" s="118"/>
      <c r="C460" s="118"/>
      <c r="D460" s="118"/>
      <c r="E460" s="118"/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</row>
    <row r="461" customFormat="false" ht="15.75" hidden="false" customHeight="false" outlineLevel="0" collapsed="false">
      <c r="A461" s="120"/>
      <c r="B461" s="118"/>
      <c r="C461" s="118"/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</row>
    <row r="462" customFormat="false" ht="15.75" hidden="false" customHeight="false" outlineLevel="0" collapsed="false">
      <c r="A462" s="120"/>
      <c r="B462" s="118"/>
      <c r="C462" s="118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</row>
    <row r="463" customFormat="false" ht="15.75" hidden="false" customHeight="false" outlineLevel="0" collapsed="false">
      <c r="A463" s="120"/>
      <c r="B463" s="118"/>
      <c r="C463" s="118"/>
      <c r="D463" s="118"/>
      <c r="E463" s="118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</row>
    <row r="464" customFormat="false" ht="15.75" hidden="false" customHeight="false" outlineLevel="0" collapsed="false">
      <c r="A464" s="120"/>
      <c r="B464" s="118"/>
      <c r="C464" s="118"/>
      <c r="D464" s="118"/>
      <c r="E464" s="118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</row>
    <row r="465" customFormat="false" ht="15.75" hidden="false" customHeight="false" outlineLevel="0" collapsed="false">
      <c r="A465" s="120"/>
      <c r="B465" s="118"/>
      <c r="C465" s="118"/>
      <c r="D465" s="118"/>
      <c r="E465" s="118"/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</row>
    <row r="466" customFormat="false" ht="15.75" hidden="false" customHeight="false" outlineLevel="0" collapsed="false">
      <c r="A466" s="120"/>
      <c r="B466" s="118"/>
      <c r="C466" s="118"/>
      <c r="D466" s="118"/>
      <c r="E466" s="118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</row>
    <row r="467" customFormat="false" ht="15.75" hidden="false" customHeight="false" outlineLevel="0" collapsed="false">
      <c r="A467" s="120"/>
      <c r="B467" s="118"/>
      <c r="C467" s="118"/>
      <c r="D467" s="118"/>
      <c r="E467" s="118"/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</row>
    <row r="468" customFormat="false" ht="15.75" hidden="false" customHeight="false" outlineLevel="0" collapsed="false">
      <c r="A468" s="120"/>
      <c r="B468" s="118"/>
      <c r="C468" s="118"/>
      <c r="D468" s="118"/>
      <c r="E468" s="118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</row>
    <row r="469" customFormat="false" ht="15.75" hidden="false" customHeight="false" outlineLevel="0" collapsed="false">
      <c r="A469" s="120"/>
      <c r="B469" s="118"/>
      <c r="C469" s="118"/>
      <c r="D469" s="118"/>
      <c r="E469" s="118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</row>
    <row r="470" customFormat="false" ht="15.75" hidden="false" customHeight="false" outlineLevel="0" collapsed="false">
      <c r="A470" s="120"/>
      <c r="B470" s="118"/>
      <c r="C470" s="118"/>
      <c r="D470" s="118"/>
      <c r="E470" s="118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</row>
    <row r="471" customFormat="false" ht="15.75" hidden="false" customHeight="false" outlineLevel="0" collapsed="false">
      <c r="A471" s="120"/>
      <c r="B471" s="118"/>
      <c r="C471" s="118"/>
      <c r="D471" s="118"/>
      <c r="E471" s="118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</row>
    <row r="472" customFormat="false" ht="15.75" hidden="false" customHeight="false" outlineLevel="0" collapsed="false">
      <c r="A472" s="120"/>
      <c r="B472" s="118"/>
      <c r="C472" s="118"/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</row>
    <row r="473" customFormat="false" ht="15.75" hidden="false" customHeight="false" outlineLevel="0" collapsed="false">
      <c r="A473" s="120"/>
      <c r="B473" s="118"/>
      <c r="C473" s="118"/>
      <c r="D473" s="118"/>
      <c r="E473" s="118"/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</row>
    <row r="474" customFormat="false" ht="15.75" hidden="false" customHeight="false" outlineLevel="0" collapsed="false">
      <c r="A474" s="120"/>
      <c r="B474" s="118"/>
      <c r="C474" s="118"/>
      <c r="D474" s="118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</row>
    <row r="475" customFormat="false" ht="15.75" hidden="false" customHeight="false" outlineLevel="0" collapsed="false">
      <c r="A475" s="120"/>
      <c r="B475" s="118"/>
      <c r="C475" s="118"/>
      <c r="D475" s="118"/>
      <c r="E475" s="118"/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</row>
    <row r="476" customFormat="false" ht="15.75" hidden="false" customHeight="false" outlineLevel="0" collapsed="false">
      <c r="A476" s="120"/>
      <c r="B476" s="118"/>
      <c r="C476" s="118"/>
      <c r="D476" s="118"/>
      <c r="E476" s="118"/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</row>
    <row r="477" customFormat="false" ht="15.75" hidden="false" customHeight="false" outlineLevel="0" collapsed="false">
      <c r="A477" s="120"/>
      <c r="B477" s="118"/>
      <c r="C477" s="118"/>
      <c r="D477" s="118"/>
      <c r="E477" s="118"/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</row>
    <row r="478" customFormat="false" ht="15.75" hidden="false" customHeight="false" outlineLevel="0" collapsed="false">
      <c r="A478" s="120"/>
      <c r="B478" s="118"/>
      <c r="C478" s="118"/>
      <c r="D478" s="118"/>
      <c r="E478" s="118"/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</row>
    <row r="479" customFormat="false" ht="15.75" hidden="false" customHeight="false" outlineLevel="0" collapsed="false">
      <c r="A479" s="120"/>
      <c r="B479" s="118"/>
      <c r="C479" s="118"/>
      <c r="D479" s="118"/>
      <c r="E479" s="118"/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</row>
    <row r="480" customFormat="false" ht="15.75" hidden="false" customHeight="false" outlineLevel="0" collapsed="false">
      <c r="A480" s="120"/>
      <c r="B480" s="118"/>
      <c r="C480" s="118"/>
      <c r="D480" s="118"/>
      <c r="E480" s="118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</row>
    <row r="481" customFormat="false" ht="15.75" hidden="false" customHeight="false" outlineLevel="0" collapsed="false">
      <c r="A481" s="120"/>
      <c r="B481" s="118"/>
      <c r="C481" s="118"/>
      <c r="D481" s="118"/>
      <c r="E481" s="118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</row>
    <row r="482" customFormat="false" ht="15.75" hidden="false" customHeight="false" outlineLevel="0" collapsed="false">
      <c r="A482" s="120"/>
      <c r="B482" s="118"/>
      <c r="C482" s="118"/>
      <c r="D482" s="118"/>
      <c r="E482" s="118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</row>
    <row r="483" customFormat="false" ht="15.75" hidden="false" customHeight="false" outlineLevel="0" collapsed="false">
      <c r="A483" s="120"/>
      <c r="B483" s="118"/>
      <c r="C483" s="118"/>
      <c r="D483" s="118"/>
      <c r="E483" s="118"/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</row>
    <row r="484" customFormat="false" ht="15.75" hidden="false" customHeight="false" outlineLevel="0" collapsed="false">
      <c r="A484" s="120"/>
      <c r="B484" s="118"/>
      <c r="C484" s="118"/>
      <c r="D484" s="118"/>
      <c r="E484" s="118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</row>
    <row r="485" customFormat="false" ht="15.75" hidden="false" customHeight="false" outlineLevel="0" collapsed="false">
      <c r="A485" s="120"/>
      <c r="B485" s="118"/>
      <c r="C485" s="118"/>
      <c r="D485" s="118"/>
      <c r="E485" s="118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</row>
    <row r="486" customFormat="false" ht="15.75" hidden="false" customHeight="false" outlineLevel="0" collapsed="false">
      <c r="A486" s="120"/>
      <c r="B486" s="118"/>
      <c r="C486" s="118"/>
      <c r="D486" s="118"/>
      <c r="E486" s="118"/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</row>
    <row r="487" customFormat="false" ht="15.75" hidden="false" customHeight="false" outlineLevel="0" collapsed="false">
      <c r="A487" s="120"/>
      <c r="B487" s="118"/>
      <c r="C487" s="118"/>
      <c r="D487" s="118"/>
      <c r="E487" s="118"/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</row>
    <row r="488" customFormat="false" ht="15.75" hidden="false" customHeight="false" outlineLevel="0" collapsed="false">
      <c r="A488" s="120"/>
      <c r="B488" s="118"/>
      <c r="C488" s="118"/>
      <c r="D488" s="118"/>
      <c r="E488" s="118"/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</row>
    <row r="489" customFormat="false" ht="15.75" hidden="false" customHeight="false" outlineLevel="0" collapsed="false">
      <c r="A489" s="120"/>
      <c r="B489" s="118"/>
      <c r="C489" s="118"/>
      <c r="D489" s="118"/>
      <c r="E489" s="118"/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</row>
    <row r="490" customFormat="false" ht="15.75" hidden="false" customHeight="false" outlineLevel="0" collapsed="false">
      <c r="A490" s="120"/>
      <c r="B490" s="118"/>
      <c r="C490" s="118"/>
      <c r="D490" s="118"/>
      <c r="E490" s="118"/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</row>
    <row r="491" customFormat="false" ht="15.75" hidden="false" customHeight="false" outlineLevel="0" collapsed="false">
      <c r="A491" s="120"/>
      <c r="B491" s="118"/>
      <c r="C491" s="118"/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</row>
    <row r="492" customFormat="false" ht="15.75" hidden="false" customHeight="false" outlineLevel="0" collapsed="false">
      <c r="A492" s="120"/>
      <c r="B492" s="118"/>
      <c r="C492" s="118"/>
      <c r="D492" s="118"/>
      <c r="E492" s="118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</row>
    <row r="493" customFormat="false" ht="15.75" hidden="false" customHeight="false" outlineLevel="0" collapsed="false">
      <c r="A493" s="120"/>
      <c r="B493" s="118"/>
      <c r="C493" s="118"/>
      <c r="D493" s="118"/>
      <c r="E493" s="118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</row>
    <row r="494" customFormat="false" ht="15.75" hidden="false" customHeight="false" outlineLevel="0" collapsed="false">
      <c r="A494" s="120"/>
      <c r="B494" s="118"/>
      <c r="C494" s="118"/>
      <c r="D494" s="118"/>
      <c r="E494" s="118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</row>
    <row r="495" customFormat="false" ht="15.75" hidden="false" customHeight="false" outlineLevel="0" collapsed="false">
      <c r="A495" s="120"/>
      <c r="B495" s="118"/>
      <c r="C495" s="118"/>
      <c r="D495" s="118"/>
      <c r="E495" s="118"/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</row>
    <row r="496" customFormat="false" ht="15.75" hidden="false" customHeight="false" outlineLevel="0" collapsed="false">
      <c r="A496" s="120"/>
      <c r="B496" s="118"/>
      <c r="C496" s="118"/>
      <c r="D496" s="118"/>
      <c r="E496" s="118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</row>
    <row r="497" customFormat="false" ht="15.75" hidden="false" customHeight="false" outlineLevel="0" collapsed="false">
      <c r="A497" s="120"/>
      <c r="B497" s="118"/>
      <c r="C497" s="118"/>
      <c r="D497" s="118"/>
      <c r="E497" s="118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</row>
    <row r="498" customFormat="false" ht="15.75" hidden="false" customHeight="false" outlineLevel="0" collapsed="false">
      <c r="A498" s="120"/>
      <c r="B498" s="118"/>
      <c r="C498" s="118"/>
      <c r="D498" s="118"/>
      <c r="E498" s="118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</row>
    <row r="499" customFormat="false" ht="15.75" hidden="false" customHeight="false" outlineLevel="0" collapsed="false">
      <c r="A499" s="120"/>
      <c r="B499" s="118"/>
      <c r="C499" s="118"/>
      <c r="D499" s="118"/>
      <c r="E499" s="118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</row>
    <row r="500" customFormat="false" ht="15.75" hidden="false" customHeight="false" outlineLevel="0" collapsed="false">
      <c r="A500" s="120"/>
      <c r="B500" s="118"/>
      <c r="C500" s="118"/>
      <c r="D500" s="118"/>
      <c r="E500" s="118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</row>
    <row r="501" customFormat="false" ht="15.75" hidden="false" customHeight="false" outlineLevel="0" collapsed="false">
      <c r="A501" s="120"/>
      <c r="B501" s="118"/>
      <c r="C501" s="118"/>
      <c r="D501" s="118"/>
      <c r="E501" s="118"/>
      <c r="F501" s="118"/>
      <c r="G501" s="118"/>
      <c r="H501" s="118"/>
      <c r="I501" s="118"/>
      <c r="J501" s="118"/>
      <c r="K501" s="118"/>
      <c r="L501" s="118"/>
      <c r="M501" s="118"/>
      <c r="N501" s="118"/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</row>
    <row r="502" customFormat="false" ht="15.75" hidden="false" customHeight="false" outlineLevel="0" collapsed="false">
      <c r="A502" s="120"/>
      <c r="B502" s="118"/>
      <c r="C502" s="118"/>
      <c r="D502" s="118"/>
      <c r="E502" s="118"/>
      <c r="F502" s="118"/>
      <c r="G502" s="118"/>
      <c r="H502" s="118"/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</row>
    <row r="503" customFormat="false" ht="15.75" hidden="false" customHeight="false" outlineLevel="0" collapsed="false">
      <c r="A503" s="120"/>
      <c r="B503" s="118"/>
      <c r="C503" s="118"/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</row>
    <row r="504" customFormat="false" ht="15.75" hidden="false" customHeight="false" outlineLevel="0" collapsed="false">
      <c r="A504" s="120"/>
      <c r="B504" s="118"/>
      <c r="C504" s="118"/>
      <c r="D504" s="118"/>
      <c r="E504" s="118"/>
      <c r="F504" s="118"/>
      <c r="G504" s="118"/>
      <c r="H504" s="118"/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</row>
    <row r="505" customFormat="false" ht="15.75" hidden="false" customHeight="false" outlineLevel="0" collapsed="false">
      <c r="A505" s="120"/>
      <c r="B505" s="118"/>
      <c r="C505" s="118"/>
      <c r="D505" s="118"/>
      <c r="E505" s="118"/>
      <c r="F505" s="118"/>
      <c r="G505" s="118"/>
      <c r="H505" s="118"/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</row>
    <row r="506" customFormat="false" ht="15.75" hidden="false" customHeight="false" outlineLevel="0" collapsed="false">
      <c r="A506" s="120"/>
      <c r="B506" s="118"/>
      <c r="C506" s="118"/>
      <c r="D506" s="118"/>
      <c r="E506" s="118"/>
      <c r="F506" s="118"/>
      <c r="G506" s="118"/>
      <c r="H506" s="118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</row>
    <row r="507" customFormat="false" ht="15.75" hidden="false" customHeight="false" outlineLevel="0" collapsed="false">
      <c r="A507" s="120"/>
      <c r="B507" s="118"/>
      <c r="C507" s="118"/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</row>
    <row r="508" customFormat="false" ht="15.75" hidden="false" customHeight="false" outlineLevel="0" collapsed="false">
      <c r="A508" s="120"/>
      <c r="B508" s="118"/>
      <c r="C508" s="118"/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</row>
    <row r="509" customFormat="false" ht="15.75" hidden="false" customHeight="false" outlineLevel="0" collapsed="false">
      <c r="A509" s="120"/>
      <c r="B509" s="118"/>
      <c r="C509" s="118"/>
      <c r="D509" s="118"/>
      <c r="E509" s="118"/>
      <c r="F509" s="118"/>
      <c r="G509" s="118"/>
      <c r="H509" s="118"/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</row>
    <row r="510" customFormat="false" ht="15.75" hidden="false" customHeight="false" outlineLevel="0" collapsed="false">
      <c r="A510" s="120"/>
      <c r="B510" s="118"/>
      <c r="C510" s="118"/>
      <c r="D510" s="118"/>
      <c r="E510" s="118"/>
      <c r="F510" s="118"/>
      <c r="G510" s="118"/>
      <c r="H510" s="118"/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</row>
    <row r="511" customFormat="false" ht="15.75" hidden="false" customHeight="false" outlineLevel="0" collapsed="false">
      <c r="A511" s="120"/>
      <c r="B511" s="118"/>
      <c r="C511" s="118"/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</row>
    <row r="512" customFormat="false" ht="15.75" hidden="false" customHeight="false" outlineLevel="0" collapsed="false">
      <c r="A512" s="120"/>
      <c r="B512" s="118"/>
      <c r="C512" s="118"/>
      <c r="D512" s="118"/>
      <c r="E512" s="118"/>
      <c r="F512" s="118"/>
      <c r="G512" s="118"/>
      <c r="H512" s="118"/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</row>
    <row r="513" customFormat="false" ht="15.75" hidden="false" customHeight="false" outlineLevel="0" collapsed="false">
      <c r="A513" s="120"/>
      <c r="B513" s="118"/>
      <c r="C513" s="118"/>
      <c r="D513" s="118"/>
      <c r="E513" s="118"/>
      <c r="F513" s="118"/>
      <c r="G513" s="118"/>
      <c r="H513" s="118"/>
      <c r="I513" s="118"/>
      <c r="J513" s="118"/>
      <c r="K513" s="118"/>
      <c r="L513" s="118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</row>
    <row r="514" customFormat="false" ht="15.75" hidden="false" customHeight="false" outlineLevel="0" collapsed="false">
      <c r="A514" s="120"/>
      <c r="B514" s="118"/>
      <c r="C514" s="118"/>
      <c r="D514" s="118"/>
      <c r="E514" s="118"/>
      <c r="F514" s="118"/>
      <c r="G514" s="118"/>
      <c r="H514" s="118"/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</row>
    <row r="515" customFormat="false" ht="15.75" hidden="false" customHeight="false" outlineLevel="0" collapsed="false">
      <c r="A515" s="120"/>
      <c r="B515" s="118"/>
      <c r="C515" s="118"/>
      <c r="D515" s="118"/>
      <c r="E515" s="118"/>
      <c r="F515" s="118"/>
      <c r="G515" s="118"/>
      <c r="H515" s="118"/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</row>
    <row r="516" customFormat="false" ht="15.75" hidden="false" customHeight="false" outlineLevel="0" collapsed="false">
      <c r="A516" s="120"/>
      <c r="B516" s="118"/>
      <c r="C516" s="118"/>
      <c r="D516" s="118"/>
      <c r="E516" s="118"/>
      <c r="F516" s="118"/>
      <c r="G516" s="118"/>
      <c r="H516" s="118"/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</row>
    <row r="517" customFormat="false" ht="15.75" hidden="false" customHeight="false" outlineLevel="0" collapsed="false">
      <c r="A517" s="120"/>
      <c r="B517" s="118"/>
      <c r="C517" s="118"/>
      <c r="D517" s="118"/>
      <c r="E517" s="118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</row>
    <row r="518" customFormat="false" ht="15.75" hidden="false" customHeight="false" outlineLevel="0" collapsed="false">
      <c r="A518" s="120"/>
      <c r="B518" s="118"/>
      <c r="C518" s="118"/>
      <c r="D518" s="118"/>
      <c r="E518" s="118"/>
      <c r="F518" s="118"/>
      <c r="G518" s="118"/>
      <c r="H518" s="118"/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</row>
    <row r="519" customFormat="false" ht="15.75" hidden="false" customHeight="false" outlineLevel="0" collapsed="false">
      <c r="A519" s="120"/>
      <c r="B519" s="118"/>
      <c r="C519" s="118"/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</row>
    <row r="520" customFormat="false" ht="15.75" hidden="false" customHeight="false" outlineLevel="0" collapsed="false">
      <c r="A520" s="120"/>
      <c r="B520" s="118"/>
      <c r="C520" s="118"/>
      <c r="D520" s="118"/>
      <c r="E520" s="118"/>
      <c r="F520" s="118"/>
      <c r="G520" s="118"/>
      <c r="H520" s="118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</row>
    <row r="521" customFormat="false" ht="15.75" hidden="false" customHeight="false" outlineLevel="0" collapsed="false">
      <c r="A521" s="120"/>
      <c r="B521" s="118"/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</row>
    <row r="522" customFormat="false" ht="15.75" hidden="false" customHeight="false" outlineLevel="0" collapsed="false">
      <c r="A522" s="120"/>
      <c r="B522" s="118"/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</row>
    <row r="523" customFormat="false" ht="15.75" hidden="false" customHeight="false" outlineLevel="0" collapsed="false">
      <c r="A523" s="120"/>
      <c r="B523" s="118"/>
      <c r="C523" s="118"/>
      <c r="D523" s="118"/>
      <c r="E523" s="118"/>
      <c r="F523" s="118"/>
      <c r="G523" s="118"/>
      <c r="H523" s="118"/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</row>
    <row r="524" customFormat="false" ht="15.75" hidden="false" customHeight="false" outlineLevel="0" collapsed="false">
      <c r="A524" s="120"/>
      <c r="B524" s="118"/>
      <c r="C524" s="118"/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</row>
    <row r="525" customFormat="false" ht="15.75" hidden="false" customHeight="false" outlineLevel="0" collapsed="false">
      <c r="A525" s="120"/>
      <c r="B525" s="118"/>
      <c r="C525" s="118"/>
      <c r="D525" s="118"/>
      <c r="E525" s="118"/>
      <c r="F525" s="118"/>
      <c r="G525" s="118"/>
      <c r="H525" s="118"/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</row>
    <row r="526" customFormat="false" ht="15.75" hidden="false" customHeight="false" outlineLevel="0" collapsed="false">
      <c r="A526" s="120"/>
      <c r="B526" s="118"/>
      <c r="C526" s="118"/>
      <c r="D526" s="118"/>
      <c r="E526" s="118"/>
      <c r="F526" s="118"/>
      <c r="G526" s="118"/>
      <c r="H526" s="118"/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</row>
    <row r="527" customFormat="false" ht="15.75" hidden="false" customHeight="false" outlineLevel="0" collapsed="false">
      <c r="A527" s="120"/>
      <c r="B527" s="118"/>
      <c r="C527" s="118"/>
      <c r="D527" s="118"/>
      <c r="E527" s="118"/>
      <c r="F527" s="118"/>
      <c r="G527" s="118"/>
      <c r="H527" s="118"/>
      <c r="I527" s="118"/>
      <c r="J527" s="118"/>
      <c r="K527" s="118"/>
      <c r="L527" s="118"/>
      <c r="M527" s="118"/>
      <c r="N527" s="118"/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</row>
    <row r="528" customFormat="false" ht="15.75" hidden="false" customHeight="false" outlineLevel="0" collapsed="false">
      <c r="A528" s="120"/>
      <c r="B528" s="118"/>
      <c r="C528" s="118"/>
      <c r="D528" s="118"/>
      <c r="E528" s="118"/>
      <c r="F528" s="118"/>
      <c r="G528" s="118"/>
      <c r="H528" s="118"/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</row>
    <row r="529" customFormat="false" ht="15.75" hidden="false" customHeight="false" outlineLevel="0" collapsed="false">
      <c r="A529" s="120"/>
      <c r="B529" s="118"/>
      <c r="C529" s="118"/>
      <c r="D529" s="118"/>
      <c r="E529" s="118"/>
      <c r="F529" s="118"/>
      <c r="G529" s="118"/>
      <c r="H529" s="118"/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</row>
    <row r="530" customFormat="false" ht="15.75" hidden="false" customHeight="false" outlineLevel="0" collapsed="false">
      <c r="A530" s="120"/>
      <c r="B530" s="118"/>
      <c r="C530" s="118"/>
      <c r="D530" s="118"/>
      <c r="E530" s="118"/>
      <c r="F530" s="118"/>
      <c r="G530" s="118"/>
      <c r="H530" s="118"/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</row>
    <row r="531" customFormat="false" ht="15.75" hidden="false" customHeight="false" outlineLevel="0" collapsed="false">
      <c r="A531" s="120"/>
      <c r="B531" s="118"/>
      <c r="C531" s="118"/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</row>
    <row r="532" customFormat="false" ht="15.75" hidden="false" customHeight="false" outlineLevel="0" collapsed="false">
      <c r="A532" s="120"/>
      <c r="B532" s="118"/>
      <c r="C532" s="118"/>
      <c r="D532" s="118"/>
      <c r="E532" s="118"/>
      <c r="F532" s="118"/>
      <c r="G532" s="118"/>
      <c r="H532" s="118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</row>
    <row r="533" customFormat="false" ht="15.75" hidden="false" customHeight="false" outlineLevel="0" collapsed="false">
      <c r="A533" s="120"/>
      <c r="B533" s="118"/>
      <c r="C533" s="118"/>
      <c r="D533" s="118"/>
      <c r="E533" s="118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</row>
    <row r="534" customFormat="false" ht="15.75" hidden="false" customHeight="false" outlineLevel="0" collapsed="false">
      <c r="A534" s="120"/>
      <c r="B534" s="118"/>
      <c r="C534" s="118"/>
      <c r="D534" s="118"/>
      <c r="E534" s="118"/>
      <c r="F534" s="118"/>
      <c r="G534" s="118"/>
      <c r="H534" s="118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</row>
    <row r="535" customFormat="false" ht="15.75" hidden="false" customHeight="false" outlineLevel="0" collapsed="false">
      <c r="A535" s="120"/>
      <c r="B535" s="118"/>
      <c r="C535" s="118"/>
      <c r="D535" s="118"/>
      <c r="E535" s="118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</row>
    <row r="536" customFormat="false" ht="15.75" hidden="false" customHeight="false" outlineLevel="0" collapsed="false">
      <c r="A536" s="120"/>
      <c r="B536" s="118"/>
      <c r="C536" s="118"/>
      <c r="D536" s="118"/>
      <c r="E536" s="118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</row>
    <row r="537" customFormat="false" ht="15.75" hidden="false" customHeight="false" outlineLevel="0" collapsed="false">
      <c r="A537" s="120"/>
      <c r="B537" s="118"/>
      <c r="C537" s="118"/>
      <c r="D537" s="118"/>
      <c r="E537" s="118"/>
      <c r="F537" s="118"/>
      <c r="G537" s="118"/>
      <c r="H537" s="118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</row>
    <row r="538" customFormat="false" ht="15.75" hidden="false" customHeight="false" outlineLevel="0" collapsed="false">
      <c r="A538" s="120"/>
      <c r="B538" s="118"/>
      <c r="C538" s="118"/>
      <c r="D538" s="118"/>
      <c r="E538" s="118"/>
      <c r="F538" s="118"/>
      <c r="G538" s="118"/>
      <c r="H538" s="118"/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18"/>
      <c r="Z538" s="118"/>
    </row>
    <row r="539" customFormat="false" ht="15.75" hidden="false" customHeight="false" outlineLevel="0" collapsed="false">
      <c r="A539" s="120"/>
      <c r="B539" s="118"/>
      <c r="C539" s="118"/>
      <c r="D539" s="118"/>
      <c r="E539" s="118"/>
      <c r="F539" s="118"/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18"/>
      <c r="Z539" s="118"/>
    </row>
    <row r="540" customFormat="false" ht="15.75" hidden="false" customHeight="false" outlineLevel="0" collapsed="false">
      <c r="A540" s="120"/>
      <c r="B540" s="118"/>
      <c r="C540" s="118"/>
      <c r="D540" s="118"/>
      <c r="E540" s="118"/>
      <c r="F540" s="118"/>
      <c r="G540" s="118"/>
      <c r="H540" s="118"/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18"/>
      <c r="Z540" s="118"/>
    </row>
    <row r="541" customFormat="false" ht="15.75" hidden="false" customHeight="false" outlineLevel="0" collapsed="false">
      <c r="A541" s="120"/>
      <c r="B541" s="118"/>
      <c r="C541" s="118"/>
      <c r="D541" s="118"/>
      <c r="E541" s="118"/>
      <c r="F541" s="118"/>
      <c r="G541" s="118"/>
      <c r="H541" s="118"/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18"/>
      <c r="Z541" s="118"/>
    </row>
    <row r="542" customFormat="false" ht="15.75" hidden="false" customHeight="false" outlineLevel="0" collapsed="false">
      <c r="A542" s="120"/>
      <c r="B542" s="118"/>
      <c r="C542" s="118"/>
      <c r="D542" s="118"/>
      <c r="E542" s="118"/>
      <c r="F542" s="118"/>
      <c r="G542" s="118"/>
      <c r="H542" s="118"/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18"/>
      <c r="Z542" s="118"/>
    </row>
    <row r="543" customFormat="false" ht="15.75" hidden="false" customHeight="false" outlineLevel="0" collapsed="false">
      <c r="A543" s="120"/>
      <c r="B543" s="118"/>
      <c r="C543" s="118"/>
      <c r="D543" s="118"/>
      <c r="E543" s="118"/>
      <c r="F543" s="118"/>
      <c r="G543" s="118"/>
      <c r="H543" s="118"/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18"/>
      <c r="Z543" s="118"/>
    </row>
    <row r="544" customFormat="false" ht="15.75" hidden="false" customHeight="false" outlineLevel="0" collapsed="false">
      <c r="A544" s="120"/>
      <c r="B544" s="118"/>
      <c r="C544" s="118"/>
      <c r="D544" s="118"/>
      <c r="E544" s="118"/>
      <c r="F544" s="118"/>
      <c r="G544" s="118"/>
      <c r="H544" s="118"/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</row>
    <row r="545" customFormat="false" ht="15.75" hidden="false" customHeight="false" outlineLevel="0" collapsed="false">
      <c r="A545" s="120"/>
      <c r="B545" s="118"/>
      <c r="C545" s="118"/>
      <c r="D545" s="118"/>
      <c r="E545" s="118"/>
      <c r="F545" s="118"/>
      <c r="G545" s="118"/>
      <c r="H545" s="118"/>
      <c r="I545" s="118"/>
      <c r="J545" s="118"/>
      <c r="K545" s="118"/>
      <c r="L545" s="118"/>
      <c r="M545" s="118"/>
      <c r="N545" s="118"/>
      <c r="O545" s="118"/>
      <c r="P545" s="118"/>
      <c r="Q545" s="118"/>
      <c r="R545" s="118"/>
      <c r="S545" s="118"/>
      <c r="T545" s="118"/>
      <c r="U545" s="118"/>
      <c r="V545" s="118"/>
      <c r="W545" s="118"/>
      <c r="X545" s="118"/>
      <c r="Y545" s="118"/>
      <c r="Z545" s="118"/>
    </row>
    <row r="546" customFormat="false" ht="15.75" hidden="false" customHeight="false" outlineLevel="0" collapsed="false">
      <c r="A546" s="120"/>
      <c r="B546" s="118"/>
      <c r="C546" s="118"/>
      <c r="D546" s="118"/>
      <c r="E546" s="118"/>
      <c r="F546" s="118"/>
      <c r="G546" s="118"/>
      <c r="H546" s="118"/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</row>
    <row r="547" customFormat="false" ht="15.75" hidden="false" customHeight="false" outlineLevel="0" collapsed="false">
      <c r="A547" s="120"/>
      <c r="B547" s="118"/>
      <c r="C547" s="118"/>
      <c r="D547" s="118"/>
      <c r="E547" s="118"/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18"/>
      <c r="Z547" s="118"/>
    </row>
    <row r="548" customFormat="false" ht="15.75" hidden="false" customHeight="false" outlineLevel="0" collapsed="false">
      <c r="A548" s="120"/>
      <c r="B548" s="118"/>
      <c r="C548" s="118"/>
      <c r="D548" s="118"/>
      <c r="E548" s="118"/>
      <c r="F548" s="118"/>
      <c r="G548" s="118"/>
      <c r="H548" s="118"/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</row>
    <row r="549" customFormat="false" ht="15.75" hidden="false" customHeight="false" outlineLevel="0" collapsed="false">
      <c r="A549" s="120"/>
      <c r="B549" s="118"/>
      <c r="C549" s="118"/>
      <c r="D549" s="118"/>
      <c r="E549" s="118"/>
      <c r="F549" s="118"/>
      <c r="G549" s="118"/>
      <c r="H549" s="118"/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18"/>
      <c r="Z549" s="118"/>
    </row>
    <row r="550" customFormat="false" ht="15.75" hidden="false" customHeight="false" outlineLevel="0" collapsed="false">
      <c r="A550" s="120"/>
      <c r="B550" s="118"/>
      <c r="C550" s="118"/>
      <c r="D550" s="118"/>
      <c r="E550" s="118"/>
      <c r="F550" s="118"/>
      <c r="G550" s="118"/>
      <c r="H550" s="118"/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18"/>
      <c r="Z550" s="118"/>
    </row>
    <row r="551" customFormat="false" ht="15.75" hidden="false" customHeight="false" outlineLevel="0" collapsed="false">
      <c r="A551" s="120"/>
      <c r="B551" s="118"/>
      <c r="C551" s="118"/>
      <c r="D551" s="118"/>
      <c r="E551" s="118"/>
      <c r="F551" s="118"/>
      <c r="G551" s="118"/>
      <c r="H551" s="118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18"/>
      <c r="Z551" s="118"/>
    </row>
    <row r="552" customFormat="false" ht="15.75" hidden="false" customHeight="false" outlineLevel="0" collapsed="false">
      <c r="A552" s="120"/>
      <c r="B552" s="118"/>
      <c r="C552" s="118"/>
      <c r="D552" s="118"/>
      <c r="E552" s="118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</row>
    <row r="553" customFormat="false" ht="15.75" hidden="false" customHeight="false" outlineLevel="0" collapsed="false">
      <c r="A553" s="120"/>
      <c r="B553" s="118"/>
      <c r="C553" s="118"/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</row>
    <row r="554" customFormat="false" ht="15.75" hidden="false" customHeight="false" outlineLevel="0" collapsed="false">
      <c r="A554" s="120"/>
      <c r="B554" s="118"/>
      <c r="C554" s="118"/>
      <c r="D554" s="118"/>
      <c r="E554" s="118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</row>
    <row r="555" customFormat="false" ht="15.75" hidden="false" customHeight="false" outlineLevel="0" collapsed="false">
      <c r="A555" s="120"/>
      <c r="B555" s="118"/>
      <c r="C555" s="118"/>
      <c r="D555" s="118"/>
      <c r="E555" s="118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</row>
    <row r="556" customFormat="false" ht="15.75" hidden="false" customHeight="false" outlineLevel="0" collapsed="false">
      <c r="A556" s="120"/>
      <c r="B556" s="118"/>
      <c r="C556" s="118"/>
      <c r="D556" s="118"/>
      <c r="E556" s="118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</row>
    <row r="557" customFormat="false" ht="15.75" hidden="false" customHeight="false" outlineLevel="0" collapsed="false">
      <c r="A557" s="120"/>
      <c r="B557" s="118"/>
      <c r="C557" s="118"/>
      <c r="D557" s="118"/>
      <c r="E557" s="118"/>
      <c r="F557" s="118"/>
      <c r="G557" s="118"/>
      <c r="H557" s="118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8"/>
      <c r="Z557" s="118"/>
    </row>
    <row r="558" customFormat="false" ht="15.75" hidden="false" customHeight="false" outlineLevel="0" collapsed="false">
      <c r="A558" s="120"/>
      <c r="B558" s="118"/>
      <c r="C558" s="118"/>
      <c r="D558" s="118"/>
      <c r="E558" s="118"/>
      <c r="F558" s="118"/>
      <c r="G558" s="118"/>
      <c r="H558" s="118"/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18"/>
      <c r="Z558" s="118"/>
    </row>
    <row r="559" customFormat="false" ht="15.75" hidden="false" customHeight="false" outlineLevel="0" collapsed="false">
      <c r="A559" s="120"/>
      <c r="B559" s="118"/>
      <c r="C559" s="118"/>
      <c r="D559" s="118"/>
      <c r="E559" s="118"/>
      <c r="F559" s="118"/>
      <c r="G559" s="118"/>
      <c r="H559" s="118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18"/>
      <c r="Z559" s="118"/>
    </row>
    <row r="560" customFormat="false" ht="15.75" hidden="false" customHeight="false" outlineLevel="0" collapsed="false">
      <c r="A560" s="120"/>
      <c r="B560" s="118"/>
      <c r="C560" s="118"/>
      <c r="D560" s="118"/>
      <c r="E560" s="118"/>
      <c r="F560" s="118"/>
      <c r="G560" s="118"/>
      <c r="H560" s="118"/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18"/>
      <c r="Z560" s="118"/>
    </row>
    <row r="561" customFormat="false" ht="15.75" hidden="false" customHeight="false" outlineLevel="0" collapsed="false">
      <c r="A561" s="120"/>
      <c r="B561" s="118"/>
      <c r="C561" s="118"/>
      <c r="D561" s="118"/>
      <c r="E561" s="118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18"/>
      <c r="Z561" s="118"/>
    </row>
    <row r="562" customFormat="false" ht="15.75" hidden="false" customHeight="false" outlineLevel="0" collapsed="false">
      <c r="A562" s="120"/>
      <c r="B562" s="118"/>
      <c r="C562" s="118"/>
      <c r="D562" s="118"/>
      <c r="E562" s="118"/>
      <c r="F562" s="118"/>
      <c r="G562" s="118"/>
      <c r="H562" s="118"/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18"/>
      <c r="Z562" s="118"/>
    </row>
    <row r="563" customFormat="false" ht="15.75" hidden="false" customHeight="false" outlineLevel="0" collapsed="false">
      <c r="A563" s="120"/>
      <c r="B563" s="118"/>
      <c r="C563" s="118"/>
      <c r="D563" s="118"/>
      <c r="E563" s="118"/>
      <c r="F563" s="118"/>
      <c r="G563" s="118"/>
      <c r="H563" s="118"/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</row>
    <row r="564" customFormat="false" ht="15.75" hidden="false" customHeight="false" outlineLevel="0" collapsed="false">
      <c r="A564" s="120"/>
      <c r="B564" s="118"/>
      <c r="C564" s="118"/>
      <c r="D564" s="118"/>
      <c r="E564" s="118"/>
      <c r="F564" s="118"/>
      <c r="G564" s="118"/>
      <c r="H564" s="118"/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18"/>
      <c r="Z564" s="118"/>
    </row>
    <row r="565" customFormat="false" ht="15.75" hidden="false" customHeight="false" outlineLevel="0" collapsed="false">
      <c r="A565" s="120"/>
      <c r="B565" s="118"/>
      <c r="C565" s="118"/>
      <c r="D565" s="118"/>
      <c r="E565" s="118"/>
      <c r="F565" s="118"/>
      <c r="G565" s="118"/>
      <c r="H565" s="118"/>
      <c r="I565" s="118"/>
      <c r="J565" s="118"/>
      <c r="K565" s="118"/>
      <c r="L565" s="118"/>
      <c r="M565" s="118"/>
      <c r="N565" s="118"/>
      <c r="O565" s="118"/>
      <c r="P565" s="118"/>
      <c r="Q565" s="118"/>
      <c r="R565" s="118"/>
      <c r="S565" s="118"/>
      <c r="T565" s="118"/>
      <c r="U565" s="118"/>
      <c r="V565" s="118"/>
      <c r="W565" s="118"/>
      <c r="X565" s="118"/>
      <c r="Y565" s="118"/>
      <c r="Z565" s="118"/>
    </row>
    <row r="566" customFormat="false" ht="15.75" hidden="false" customHeight="false" outlineLevel="0" collapsed="false">
      <c r="A566" s="120"/>
      <c r="B566" s="118"/>
      <c r="C566" s="118"/>
      <c r="D566" s="118"/>
      <c r="E566" s="118"/>
      <c r="F566" s="118"/>
      <c r="G566" s="118"/>
      <c r="H566" s="118"/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</row>
    <row r="567" customFormat="false" ht="15.75" hidden="false" customHeight="false" outlineLevel="0" collapsed="false">
      <c r="A567" s="120"/>
      <c r="B567" s="118"/>
      <c r="C567" s="118"/>
      <c r="D567" s="118"/>
      <c r="E567" s="118"/>
      <c r="F567" s="118"/>
      <c r="G567" s="118"/>
      <c r="H567" s="118"/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</row>
    <row r="568" customFormat="false" ht="15.75" hidden="false" customHeight="false" outlineLevel="0" collapsed="false">
      <c r="A568" s="120"/>
      <c r="B568" s="118"/>
      <c r="C568" s="118"/>
      <c r="D568" s="118"/>
      <c r="E568" s="118"/>
      <c r="F568" s="118"/>
      <c r="G568" s="118"/>
      <c r="H568" s="118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18"/>
      <c r="Z568" s="118"/>
    </row>
    <row r="569" customFormat="false" ht="15.75" hidden="false" customHeight="false" outlineLevel="0" collapsed="false">
      <c r="A569" s="120"/>
      <c r="B569" s="118"/>
      <c r="C569" s="118"/>
      <c r="D569" s="118"/>
      <c r="E569" s="118"/>
      <c r="F569" s="118"/>
      <c r="G569" s="118"/>
      <c r="H569" s="118"/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</row>
    <row r="570" customFormat="false" ht="15.75" hidden="false" customHeight="false" outlineLevel="0" collapsed="false">
      <c r="A570" s="120"/>
      <c r="B570" s="118"/>
      <c r="C570" s="118"/>
      <c r="D570" s="118"/>
      <c r="E570" s="118"/>
      <c r="F570" s="118"/>
      <c r="G570" s="118"/>
      <c r="H570" s="118"/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18"/>
      <c r="Z570" s="118"/>
    </row>
    <row r="571" customFormat="false" ht="15.75" hidden="false" customHeight="false" outlineLevel="0" collapsed="false">
      <c r="A571" s="120"/>
      <c r="B571" s="118"/>
      <c r="C571" s="118"/>
      <c r="D571" s="118"/>
      <c r="E571" s="118"/>
      <c r="F571" s="118"/>
      <c r="G571" s="118"/>
      <c r="H571" s="118"/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</row>
    <row r="572" customFormat="false" ht="15.75" hidden="false" customHeight="false" outlineLevel="0" collapsed="false">
      <c r="A572" s="120"/>
      <c r="B572" s="118"/>
      <c r="C572" s="118"/>
      <c r="D572" s="118"/>
      <c r="E572" s="118"/>
      <c r="F572" s="118"/>
      <c r="G572" s="118"/>
      <c r="H572" s="118"/>
      <c r="I572" s="118"/>
      <c r="J572" s="118"/>
      <c r="K572" s="118"/>
      <c r="L572" s="118"/>
      <c r="M572" s="118"/>
      <c r="N572" s="118"/>
      <c r="O572" s="118"/>
      <c r="P572" s="118"/>
      <c r="Q572" s="118"/>
      <c r="R572" s="118"/>
      <c r="S572" s="118"/>
      <c r="T572" s="118"/>
      <c r="U572" s="118"/>
      <c r="V572" s="118"/>
      <c r="W572" s="118"/>
      <c r="X572" s="118"/>
      <c r="Y572" s="118"/>
      <c r="Z572" s="118"/>
    </row>
    <row r="573" customFormat="false" ht="15.75" hidden="false" customHeight="false" outlineLevel="0" collapsed="false">
      <c r="A573" s="120"/>
      <c r="B573" s="118"/>
      <c r="C573" s="118"/>
      <c r="D573" s="118"/>
      <c r="E573" s="118"/>
      <c r="F573" s="118"/>
      <c r="G573" s="118"/>
      <c r="H573" s="118"/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18"/>
      <c r="Z573" s="118"/>
    </row>
    <row r="574" customFormat="false" ht="15.75" hidden="false" customHeight="false" outlineLevel="0" collapsed="false">
      <c r="A574" s="120"/>
      <c r="B574" s="118"/>
      <c r="C574" s="118"/>
      <c r="D574" s="118"/>
      <c r="E574" s="118"/>
      <c r="F574" s="118"/>
      <c r="G574" s="118"/>
      <c r="H574" s="118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18"/>
      <c r="Z574" s="118"/>
    </row>
    <row r="575" customFormat="false" ht="15.75" hidden="false" customHeight="false" outlineLevel="0" collapsed="false">
      <c r="A575" s="120"/>
      <c r="B575" s="118"/>
      <c r="C575" s="118"/>
      <c r="D575" s="118"/>
      <c r="E575" s="118"/>
      <c r="F575" s="118"/>
      <c r="G575" s="118"/>
      <c r="H575" s="118"/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18"/>
      <c r="Z575" s="118"/>
    </row>
    <row r="576" customFormat="false" ht="15.75" hidden="false" customHeight="false" outlineLevel="0" collapsed="false">
      <c r="A576" s="120"/>
      <c r="B576" s="118"/>
      <c r="C576" s="118"/>
      <c r="D576" s="118"/>
      <c r="E576" s="118"/>
      <c r="F576" s="118"/>
      <c r="G576" s="118"/>
      <c r="H576" s="118"/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18"/>
      <c r="Z576" s="118"/>
    </row>
    <row r="577" customFormat="false" ht="15.75" hidden="false" customHeight="false" outlineLevel="0" collapsed="false">
      <c r="A577" s="120"/>
      <c r="B577" s="118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18"/>
      <c r="Z577" s="118"/>
    </row>
    <row r="578" customFormat="false" ht="15.75" hidden="false" customHeight="false" outlineLevel="0" collapsed="false">
      <c r="A578" s="120"/>
      <c r="B578" s="118"/>
      <c r="C578" s="118"/>
      <c r="D578" s="118"/>
      <c r="E578" s="118"/>
      <c r="F578" s="118"/>
      <c r="G578" s="118"/>
      <c r="H578" s="118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18"/>
      <c r="Z578" s="118"/>
    </row>
    <row r="579" customFormat="false" ht="15.75" hidden="false" customHeight="false" outlineLevel="0" collapsed="false">
      <c r="A579" s="120"/>
      <c r="B579" s="118"/>
      <c r="C579" s="118"/>
      <c r="D579" s="118"/>
      <c r="E579" s="118"/>
      <c r="F579" s="118"/>
      <c r="G579" s="118"/>
      <c r="H579" s="118"/>
      <c r="I579" s="118"/>
      <c r="J579" s="118"/>
      <c r="K579" s="118"/>
      <c r="L579" s="118"/>
      <c r="M579" s="118"/>
      <c r="N579" s="118"/>
      <c r="O579" s="118"/>
      <c r="P579" s="118"/>
      <c r="Q579" s="118"/>
      <c r="R579" s="118"/>
      <c r="S579" s="118"/>
      <c r="T579" s="118"/>
      <c r="U579" s="118"/>
      <c r="V579" s="118"/>
      <c r="W579" s="118"/>
      <c r="X579" s="118"/>
      <c r="Y579" s="118"/>
      <c r="Z579" s="118"/>
    </row>
    <row r="580" customFormat="false" ht="15.75" hidden="false" customHeight="false" outlineLevel="0" collapsed="false">
      <c r="A580" s="120"/>
      <c r="B580" s="118"/>
      <c r="C580" s="118"/>
      <c r="D580" s="118"/>
      <c r="E580" s="118"/>
      <c r="F580" s="118"/>
      <c r="G580" s="118"/>
      <c r="H580" s="118"/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</row>
    <row r="581" customFormat="false" ht="15.75" hidden="false" customHeight="false" outlineLevel="0" collapsed="false">
      <c r="A581" s="120"/>
      <c r="B581" s="118"/>
      <c r="C581" s="118"/>
      <c r="D581" s="118"/>
      <c r="E581" s="118"/>
      <c r="F581" s="118"/>
      <c r="G581" s="118"/>
      <c r="H581" s="118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</row>
    <row r="582" customFormat="false" ht="15.75" hidden="false" customHeight="false" outlineLevel="0" collapsed="false">
      <c r="A582" s="120"/>
      <c r="B582" s="118"/>
      <c r="C582" s="118"/>
      <c r="D582" s="118"/>
      <c r="E582" s="118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</row>
    <row r="583" customFormat="false" ht="15.75" hidden="false" customHeight="false" outlineLevel="0" collapsed="false">
      <c r="A583" s="120"/>
      <c r="B583" s="118"/>
      <c r="C583" s="118"/>
      <c r="D583" s="118"/>
      <c r="E583" s="118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18"/>
      <c r="Z583" s="118"/>
    </row>
    <row r="584" customFormat="false" ht="15.75" hidden="false" customHeight="false" outlineLevel="0" collapsed="false">
      <c r="A584" s="120"/>
      <c r="B584" s="118"/>
      <c r="C584" s="118"/>
      <c r="D584" s="118"/>
      <c r="E584" s="118"/>
      <c r="F584" s="118"/>
      <c r="G584" s="118"/>
      <c r="H584" s="118"/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18"/>
      <c r="Z584" s="118"/>
    </row>
    <row r="585" customFormat="false" ht="15.75" hidden="false" customHeight="false" outlineLevel="0" collapsed="false">
      <c r="A585" s="120"/>
      <c r="B585" s="118"/>
      <c r="C585" s="118"/>
      <c r="D585" s="118"/>
      <c r="E585" s="118"/>
      <c r="F585" s="118"/>
      <c r="G585" s="118"/>
      <c r="H585" s="118"/>
      <c r="I585" s="118"/>
      <c r="J585" s="118"/>
      <c r="K585" s="118"/>
      <c r="L585" s="118"/>
      <c r="M585" s="118"/>
      <c r="N585" s="118"/>
      <c r="O585" s="118"/>
      <c r="P585" s="118"/>
      <c r="Q585" s="118"/>
      <c r="R585" s="118"/>
      <c r="S585" s="118"/>
      <c r="T585" s="118"/>
      <c r="U585" s="118"/>
      <c r="V585" s="118"/>
      <c r="W585" s="118"/>
      <c r="X585" s="118"/>
      <c r="Y585" s="118"/>
      <c r="Z585" s="118"/>
    </row>
    <row r="586" customFormat="false" ht="15.75" hidden="false" customHeight="false" outlineLevel="0" collapsed="false">
      <c r="A586" s="120"/>
      <c r="B586" s="118"/>
      <c r="C586" s="118"/>
      <c r="D586" s="118"/>
      <c r="E586" s="118"/>
      <c r="F586" s="118"/>
      <c r="G586" s="118"/>
      <c r="H586" s="118"/>
      <c r="I586" s="118"/>
      <c r="J586" s="118"/>
      <c r="K586" s="118"/>
      <c r="L586" s="118"/>
      <c r="M586" s="118"/>
      <c r="N586" s="118"/>
      <c r="O586" s="118"/>
      <c r="P586" s="118"/>
      <c r="Q586" s="118"/>
      <c r="R586" s="118"/>
      <c r="S586" s="118"/>
      <c r="T586" s="118"/>
      <c r="U586" s="118"/>
      <c r="V586" s="118"/>
      <c r="W586" s="118"/>
      <c r="X586" s="118"/>
      <c r="Y586" s="118"/>
      <c r="Z586" s="118"/>
    </row>
    <row r="587" customFormat="false" ht="15.75" hidden="false" customHeight="false" outlineLevel="0" collapsed="false">
      <c r="A587" s="120"/>
      <c r="B587" s="118"/>
      <c r="C587" s="118"/>
      <c r="D587" s="118"/>
      <c r="E587" s="118"/>
      <c r="F587" s="118"/>
      <c r="G587" s="118"/>
      <c r="H587" s="118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18"/>
      <c r="Z587" s="118"/>
    </row>
    <row r="588" customFormat="false" ht="15.75" hidden="false" customHeight="false" outlineLevel="0" collapsed="false">
      <c r="A588" s="120"/>
      <c r="B588" s="118"/>
      <c r="C588" s="118"/>
      <c r="D588" s="118"/>
      <c r="E588" s="118"/>
      <c r="F588" s="118"/>
      <c r="G588" s="118"/>
      <c r="H588" s="118"/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18"/>
      <c r="Z588" s="118"/>
    </row>
    <row r="589" customFormat="false" ht="15.75" hidden="false" customHeight="false" outlineLevel="0" collapsed="false">
      <c r="A589" s="120"/>
      <c r="B589" s="118"/>
      <c r="C589" s="118"/>
      <c r="D589" s="118"/>
      <c r="E589" s="118"/>
      <c r="F589" s="118"/>
      <c r="G589" s="118"/>
      <c r="H589" s="118"/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18"/>
      <c r="Z589" s="118"/>
    </row>
    <row r="590" customFormat="false" ht="15.75" hidden="false" customHeight="false" outlineLevel="0" collapsed="false">
      <c r="A590" s="120"/>
      <c r="B590" s="118"/>
      <c r="C590" s="118"/>
      <c r="D590" s="118"/>
      <c r="E590" s="118"/>
      <c r="F590" s="118"/>
      <c r="G590" s="118"/>
      <c r="H590" s="118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</row>
    <row r="591" customFormat="false" ht="15.75" hidden="false" customHeight="false" outlineLevel="0" collapsed="false">
      <c r="A591" s="120"/>
      <c r="B591" s="118"/>
      <c r="C591" s="118"/>
      <c r="D591" s="118"/>
      <c r="E591" s="118"/>
      <c r="F591" s="118"/>
      <c r="G591" s="118"/>
      <c r="H591" s="118"/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18"/>
      <c r="Z591" s="118"/>
    </row>
    <row r="592" customFormat="false" ht="15.75" hidden="false" customHeight="false" outlineLevel="0" collapsed="false">
      <c r="A592" s="120"/>
      <c r="B592" s="118"/>
      <c r="C592" s="118"/>
      <c r="D592" s="118"/>
      <c r="E592" s="118"/>
      <c r="F592" s="118"/>
      <c r="G592" s="118"/>
      <c r="H592" s="118"/>
      <c r="I592" s="118"/>
      <c r="J592" s="118"/>
      <c r="K592" s="118"/>
      <c r="L592" s="118"/>
      <c r="M592" s="118"/>
      <c r="N592" s="118"/>
      <c r="O592" s="118"/>
      <c r="P592" s="118"/>
      <c r="Q592" s="118"/>
      <c r="R592" s="118"/>
      <c r="S592" s="118"/>
      <c r="T592" s="118"/>
      <c r="U592" s="118"/>
      <c r="V592" s="118"/>
      <c r="W592" s="118"/>
      <c r="X592" s="118"/>
      <c r="Y592" s="118"/>
      <c r="Z592" s="118"/>
    </row>
    <row r="593" customFormat="false" ht="15.75" hidden="false" customHeight="false" outlineLevel="0" collapsed="false">
      <c r="A593" s="120"/>
      <c r="B593" s="118"/>
      <c r="C593" s="118"/>
      <c r="D593" s="118"/>
      <c r="E593" s="118"/>
      <c r="F593" s="118"/>
      <c r="G593" s="118"/>
      <c r="H593" s="118"/>
      <c r="I593" s="118"/>
      <c r="J593" s="118"/>
      <c r="K593" s="118"/>
      <c r="L593" s="118"/>
      <c r="M593" s="118"/>
      <c r="N593" s="118"/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18"/>
      <c r="Z593" s="118"/>
    </row>
    <row r="594" customFormat="false" ht="15.75" hidden="false" customHeight="false" outlineLevel="0" collapsed="false">
      <c r="A594" s="120"/>
      <c r="B594" s="118"/>
      <c r="C594" s="118"/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18"/>
      <c r="Z594" s="118"/>
    </row>
    <row r="595" customFormat="false" ht="15.75" hidden="false" customHeight="false" outlineLevel="0" collapsed="false">
      <c r="A595" s="120"/>
      <c r="B595" s="118"/>
      <c r="C595" s="118"/>
      <c r="D595" s="118"/>
      <c r="E595" s="118"/>
      <c r="F595" s="118"/>
      <c r="G595" s="118"/>
      <c r="H595" s="118"/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</row>
    <row r="596" customFormat="false" ht="15.75" hidden="false" customHeight="false" outlineLevel="0" collapsed="false">
      <c r="A596" s="120"/>
      <c r="B596" s="118"/>
      <c r="C596" s="118"/>
      <c r="D596" s="118"/>
      <c r="E596" s="118"/>
      <c r="F596" s="118"/>
      <c r="G596" s="118"/>
      <c r="H596" s="118"/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18"/>
      <c r="Z596" s="118"/>
    </row>
    <row r="597" customFormat="false" ht="15.75" hidden="false" customHeight="false" outlineLevel="0" collapsed="false">
      <c r="A597" s="120"/>
      <c r="B597" s="118"/>
      <c r="C597" s="118"/>
      <c r="D597" s="118"/>
      <c r="E597" s="118"/>
      <c r="F597" s="118"/>
      <c r="G597" s="118"/>
      <c r="H597" s="118"/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18"/>
      <c r="Z597" s="118"/>
    </row>
    <row r="598" customFormat="false" ht="15.75" hidden="false" customHeight="false" outlineLevel="0" collapsed="false">
      <c r="A598" s="120"/>
      <c r="B598" s="118"/>
      <c r="C598" s="118"/>
      <c r="D598" s="118"/>
      <c r="E598" s="118"/>
      <c r="F598" s="118"/>
      <c r="G598" s="118"/>
      <c r="H598" s="118"/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18"/>
      <c r="Z598" s="118"/>
    </row>
    <row r="599" customFormat="false" ht="15.75" hidden="false" customHeight="false" outlineLevel="0" collapsed="false">
      <c r="A599" s="120"/>
      <c r="B599" s="118"/>
      <c r="C599" s="118"/>
      <c r="D599" s="118"/>
      <c r="E599" s="118"/>
      <c r="F599" s="118"/>
      <c r="G599" s="118"/>
      <c r="H599" s="118"/>
      <c r="I599" s="118"/>
      <c r="J599" s="118"/>
      <c r="K599" s="118"/>
      <c r="L599" s="118"/>
      <c r="M599" s="118"/>
      <c r="N599" s="118"/>
      <c r="O599" s="118"/>
      <c r="P599" s="118"/>
      <c r="Q599" s="118"/>
      <c r="R599" s="118"/>
      <c r="S599" s="118"/>
      <c r="T599" s="118"/>
      <c r="U599" s="118"/>
      <c r="V599" s="118"/>
      <c r="W599" s="118"/>
      <c r="X599" s="118"/>
      <c r="Y599" s="118"/>
      <c r="Z599" s="118"/>
    </row>
    <row r="600" customFormat="false" ht="15.75" hidden="false" customHeight="false" outlineLevel="0" collapsed="false">
      <c r="A600" s="120"/>
      <c r="B600" s="118"/>
      <c r="C600" s="118"/>
      <c r="D600" s="118"/>
      <c r="E600" s="118"/>
      <c r="F600" s="118"/>
      <c r="G600" s="118"/>
      <c r="H600" s="118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18"/>
      <c r="Z600" s="118"/>
    </row>
    <row r="601" customFormat="false" ht="15.75" hidden="false" customHeight="false" outlineLevel="0" collapsed="false">
      <c r="A601" s="120"/>
      <c r="B601" s="118"/>
      <c r="C601" s="118"/>
      <c r="D601" s="118"/>
      <c r="E601" s="118"/>
      <c r="F601" s="118"/>
      <c r="G601" s="118"/>
      <c r="H601" s="118"/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18"/>
      <c r="Z601" s="118"/>
    </row>
    <row r="602" customFormat="false" ht="15.75" hidden="false" customHeight="false" outlineLevel="0" collapsed="false">
      <c r="A602" s="120"/>
      <c r="B602" s="118"/>
      <c r="C602" s="118"/>
      <c r="D602" s="118"/>
      <c r="E602" s="118"/>
      <c r="F602" s="118"/>
      <c r="G602" s="118"/>
      <c r="H602" s="118"/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18"/>
      <c r="Z602" s="118"/>
    </row>
    <row r="603" customFormat="false" ht="15.75" hidden="false" customHeight="false" outlineLevel="0" collapsed="false">
      <c r="A603" s="120"/>
      <c r="B603" s="118"/>
      <c r="C603" s="118"/>
      <c r="D603" s="118"/>
      <c r="E603" s="118"/>
      <c r="F603" s="118"/>
      <c r="G603" s="118"/>
      <c r="H603" s="118"/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18"/>
      <c r="Z603" s="118"/>
    </row>
    <row r="604" customFormat="false" ht="15.75" hidden="false" customHeight="false" outlineLevel="0" collapsed="false">
      <c r="A604" s="120"/>
      <c r="B604" s="118"/>
      <c r="C604" s="118"/>
      <c r="D604" s="118"/>
      <c r="E604" s="118"/>
      <c r="F604" s="118"/>
      <c r="G604" s="118"/>
      <c r="H604" s="118"/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18"/>
      <c r="Z604" s="118"/>
    </row>
    <row r="605" customFormat="false" ht="15.75" hidden="false" customHeight="false" outlineLevel="0" collapsed="false">
      <c r="A605" s="120"/>
      <c r="B605" s="118"/>
      <c r="C605" s="118"/>
      <c r="D605" s="118"/>
      <c r="E605" s="118"/>
      <c r="F605" s="118"/>
      <c r="G605" s="118"/>
      <c r="H605" s="118"/>
      <c r="I605" s="118"/>
      <c r="J605" s="118"/>
      <c r="K605" s="118"/>
      <c r="L605" s="118"/>
      <c r="M605" s="118"/>
      <c r="N605" s="118"/>
      <c r="O605" s="118"/>
      <c r="P605" s="118"/>
      <c r="Q605" s="118"/>
      <c r="R605" s="118"/>
      <c r="S605" s="118"/>
      <c r="T605" s="118"/>
      <c r="U605" s="118"/>
      <c r="V605" s="118"/>
      <c r="W605" s="118"/>
      <c r="X605" s="118"/>
      <c r="Y605" s="118"/>
      <c r="Z605" s="118"/>
    </row>
    <row r="606" customFormat="false" ht="15.75" hidden="false" customHeight="false" outlineLevel="0" collapsed="false">
      <c r="A606" s="120"/>
      <c r="B606" s="118"/>
      <c r="C606" s="118"/>
      <c r="D606" s="118"/>
      <c r="E606" s="118"/>
      <c r="F606" s="118"/>
      <c r="G606" s="118"/>
      <c r="H606" s="118"/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18"/>
      <c r="Z606" s="118"/>
    </row>
    <row r="607" customFormat="false" ht="15.75" hidden="false" customHeight="false" outlineLevel="0" collapsed="false">
      <c r="A607" s="120"/>
      <c r="B607" s="118"/>
      <c r="C607" s="118"/>
      <c r="D607" s="118"/>
      <c r="E607" s="118"/>
      <c r="F607" s="118"/>
      <c r="G607" s="118"/>
      <c r="H607" s="118"/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18"/>
      <c r="Z607" s="118"/>
    </row>
    <row r="608" customFormat="false" ht="15.75" hidden="false" customHeight="false" outlineLevel="0" collapsed="false">
      <c r="A608" s="120"/>
      <c r="B608" s="118"/>
      <c r="C608" s="118"/>
      <c r="D608" s="118"/>
      <c r="E608" s="118"/>
      <c r="F608" s="118"/>
      <c r="G608" s="118"/>
      <c r="H608" s="118"/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</row>
    <row r="609" customFormat="false" ht="15.75" hidden="false" customHeight="false" outlineLevel="0" collapsed="false">
      <c r="A609" s="120"/>
      <c r="B609" s="118"/>
      <c r="C609" s="118"/>
      <c r="D609" s="118"/>
      <c r="E609" s="118"/>
      <c r="F609" s="118"/>
      <c r="G609" s="118"/>
      <c r="H609" s="118"/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18"/>
      <c r="Z609" s="118"/>
    </row>
    <row r="610" customFormat="false" ht="15.75" hidden="false" customHeight="false" outlineLevel="0" collapsed="false">
      <c r="A610" s="120"/>
      <c r="B610" s="118"/>
      <c r="C610" s="118"/>
      <c r="D610" s="118"/>
      <c r="E610" s="118"/>
      <c r="F610" s="118"/>
      <c r="G610" s="118"/>
      <c r="H610" s="118"/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18"/>
      <c r="Z610" s="118"/>
    </row>
    <row r="611" customFormat="false" ht="15.75" hidden="false" customHeight="false" outlineLevel="0" collapsed="false">
      <c r="A611" s="120"/>
      <c r="B611" s="118"/>
      <c r="C611" s="118"/>
      <c r="D611" s="118"/>
      <c r="E611" s="118"/>
      <c r="F611" s="118"/>
      <c r="G611" s="118"/>
      <c r="H611" s="118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18"/>
      <c r="Z611" s="118"/>
    </row>
    <row r="612" customFormat="false" ht="15.75" hidden="false" customHeight="false" outlineLevel="0" collapsed="false">
      <c r="A612" s="120"/>
      <c r="B612" s="118"/>
      <c r="C612" s="118"/>
      <c r="D612" s="118"/>
      <c r="E612" s="118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</row>
    <row r="613" customFormat="false" ht="15.75" hidden="false" customHeight="false" outlineLevel="0" collapsed="false">
      <c r="A613" s="120"/>
      <c r="B613" s="118"/>
      <c r="C613" s="118"/>
      <c r="D613" s="118"/>
      <c r="E613" s="118"/>
      <c r="F613" s="118"/>
      <c r="G613" s="118"/>
      <c r="H613" s="118"/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18"/>
      <c r="Z613" s="118"/>
    </row>
    <row r="614" customFormat="false" ht="15.75" hidden="false" customHeight="false" outlineLevel="0" collapsed="false">
      <c r="A614" s="120"/>
      <c r="B614" s="118"/>
      <c r="C614" s="118"/>
      <c r="D614" s="118"/>
      <c r="E614" s="118"/>
      <c r="F614" s="118"/>
      <c r="G614" s="118"/>
      <c r="H614" s="118"/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18"/>
      <c r="Z614" s="118"/>
    </row>
    <row r="615" customFormat="false" ht="15.75" hidden="false" customHeight="false" outlineLevel="0" collapsed="false">
      <c r="A615" s="120"/>
      <c r="B615" s="118"/>
      <c r="C615" s="118"/>
      <c r="D615" s="118"/>
      <c r="E615" s="118"/>
      <c r="F615" s="118"/>
      <c r="G615" s="118"/>
      <c r="H615" s="118"/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18"/>
      <c r="Z615" s="118"/>
    </row>
    <row r="616" customFormat="false" ht="15.75" hidden="false" customHeight="false" outlineLevel="0" collapsed="false">
      <c r="A616" s="120"/>
      <c r="B616" s="118"/>
      <c r="C616" s="118"/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18"/>
      <c r="Z616" s="118"/>
    </row>
    <row r="617" customFormat="false" ht="15.75" hidden="false" customHeight="false" outlineLevel="0" collapsed="false">
      <c r="A617" s="120"/>
      <c r="B617" s="118"/>
      <c r="C617" s="118"/>
      <c r="D617" s="118"/>
      <c r="E617" s="118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18"/>
      <c r="Z617" s="118"/>
    </row>
    <row r="618" customFormat="false" ht="15.75" hidden="false" customHeight="false" outlineLevel="0" collapsed="false">
      <c r="A618" s="120"/>
      <c r="B618" s="118"/>
      <c r="C618" s="118"/>
      <c r="D618" s="118"/>
      <c r="E618" s="118"/>
      <c r="F618" s="118"/>
      <c r="G618" s="118"/>
      <c r="H618" s="118"/>
      <c r="I618" s="118"/>
      <c r="J618" s="118"/>
      <c r="K618" s="118"/>
      <c r="L618" s="118"/>
      <c r="M618" s="118"/>
      <c r="N618" s="118"/>
      <c r="O618" s="118"/>
      <c r="P618" s="118"/>
      <c r="Q618" s="118"/>
      <c r="R618" s="118"/>
      <c r="S618" s="118"/>
      <c r="T618" s="118"/>
      <c r="U618" s="118"/>
      <c r="V618" s="118"/>
      <c r="W618" s="118"/>
      <c r="X618" s="118"/>
      <c r="Y618" s="118"/>
      <c r="Z618" s="118"/>
    </row>
    <row r="619" customFormat="false" ht="15.75" hidden="false" customHeight="false" outlineLevel="0" collapsed="false">
      <c r="A619" s="120"/>
      <c r="B619" s="118"/>
      <c r="C619" s="118"/>
      <c r="D619" s="118"/>
      <c r="E619" s="118"/>
      <c r="F619" s="118"/>
      <c r="G619" s="118"/>
      <c r="H619" s="118"/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18"/>
      <c r="Z619" s="118"/>
    </row>
    <row r="620" customFormat="false" ht="15.75" hidden="false" customHeight="false" outlineLevel="0" collapsed="false">
      <c r="A620" s="120"/>
      <c r="B620" s="118"/>
      <c r="C620" s="118"/>
      <c r="D620" s="118"/>
      <c r="E620" s="118"/>
      <c r="F620" s="118"/>
      <c r="G620" s="118"/>
      <c r="H620" s="118"/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</row>
    <row r="621" customFormat="false" ht="15.75" hidden="false" customHeight="false" outlineLevel="0" collapsed="false">
      <c r="A621" s="120"/>
      <c r="B621" s="118"/>
      <c r="C621" s="118"/>
      <c r="D621" s="118"/>
      <c r="E621" s="118"/>
      <c r="F621" s="118"/>
      <c r="G621" s="118"/>
      <c r="H621" s="118"/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18"/>
      <c r="Z621" s="118"/>
    </row>
    <row r="622" customFormat="false" ht="15.75" hidden="false" customHeight="false" outlineLevel="0" collapsed="false">
      <c r="A622" s="120"/>
      <c r="B622" s="118"/>
      <c r="C622" s="118"/>
      <c r="D622" s="118"/>
      <c r="E622" s="118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</row>
    <row r="623" customFormat="false" ht="15.75" hidden="false" customHeight="false" outlineLevel="0" collapsed="false">
      <c r="A623" s="120"/>
      <c r="B623" s="118"/>
      <c r="C623" s="118"/>
      <c r="D623" s="118"/>
      <c r="E623" s="118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</row>
    <row r="624" customFormat="false" ht="15.75" hidden="false" customHeight="false" outlineLevel="0" collapsed="false">
      <c r="A624" s="120"/>
      <c r="B624" s="118"/>
      <c r="C624" s="118"/>
      <c r="D624" s="118"/>
      <c r="E624" s="118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</row>
    <row r="625" customFormat="false" ht="15.75" hidden="false" customHeight="false" outlineLevel="0" collapsed="false">
      <c r="A625" s="120"/>
      <c r="B625" s="118"/>
      <c r="C625" s="118"/>
      <c r="D625" s="118"/>
      <c r="E625" s="118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</row>
    <row r="626" customFormat="false" ht="15.75" hidden="false" customHeight="false" outlineLevel="0" collapsed="false">
      <c r="A626" s="120"/>
      <c r="B626" s="118"/>
      <c r="C626" s="118"/>
      <c r="D626" s="118"/>
      <c r="E626" s="118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</row>
    <row r="627" customFormat="false" ht="15.75" hidden="false" customHeight="false" outlineLevel="0" collapsed="false">
      <c r="A627" s="120"/>
      <c r="B627" s="118"/>
      <c r="C627" s="118"/>
      <c r="D627" s="118"/>
      <c r="E627" s="118"/>
      <c r="F627" s="118"/>
      <c r="G627" s="118"/>
      <c r="H627" s="118"/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18"/>
      <c r="Z627" s="118"/>
    </row>
    <row r="628" customFormat="false" ht="15.75" hidden="false" customHeight="false" outlineLevel="0" collapsed="false">
      <c r="A628" s="120"/>
      <c r="B628" s="118"/>
      <c r="C628" s="118"/>
      <c r="D628" s="118"/>
      <c r="E628" s="118"/>
      <c r="F628" s="118"/>
      <c r="G628" s="118"/>
      <c r="H628" s="118"/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18"/>
      <c r="Z628" s="118"/>
    </row>
    <row r="629" customFormat="false" ht="15.75" hidden="false" customHeight="false" outlineLevel="0" collapsed="false">
      <c r="A629" s="120"/>
      <c r="B629" s="118"/>
      <c r="C629" s="118"/>
      <c r="D629" s="118"/>
      <c r="E629" s="118"/>
      <c r="F629" s="118"/>
      <c r="G629" s="118"/>
      <c r="H629" s="118"/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18"/>
      <c r="Z629" s="118"/>
    </row>
    <row r="630" customFormat="false" ht="15.75" hidden="false" customHeight="false" outlineLevel="0" collapsed="false">
      <c r="A630" s="120"/>
      <c r="B630" s="118"/>
      <c r="C630" s="118"/>
      <c r="D630" s="118"/>
      <c r="E630" s="118"/>
      <c r="F630" s="118"/>
      <c r="G630" s="118"/>
      <c r="H630" s="118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18"/>
      <c r="Z630" s="118"/>
    </row>
    <row r="631" customFormat="false" ht="15.75" hidden="false" customHeight="false" outlineLevel="0" collapsed="false">
      <c r="A631" s="120"/>
      <c r="B631" s="118"/>
      <c r="C631" s="118"/>
      <c r="D631" s="118"/>
      <c r="E631" s="118"/>
      <c r="F631" s="118"/>
      <c r="G631" s="118"/>
      <c r="H631" s="118"/>
      <c r="I631" s="118"/>
      <c r="J631" s="118"/>
      <c r="K631" s="118"/>
      <c r="L631" s="118"/>
      <c r="M631" s="118"/>
      <c r="N631" s="118"/>
      <c r="O631" s="118"/>
      <c r="P631" s="118"/>
      <c r="Q631" s="118"/>
      <c r="R631" s="118"/>
      <c r="S631" s="118"/>
      <c r="T631" s="118"/>
      <c r="U631" s="118"/>
      <c r="V631" s="118"/>
      <c r="W631" s="118"/>
      <c r="X631" s="118"/>
      <c r="Y631" s="118"/>
      <c r="Z631" s="118"/>
    </row>
    <row r="632" customFormat="false" ht="15.75" hidden="false" customHeight="false" outlineLevel="0" collapsed="false">
      <c r="A632" s="120"/>
      <c r="B632" s="118"/>
      <c r="C632" s="118"/>
      <c r="D632" s="118"/>
      <c r="E632" s="118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18"/>
      <c r="Z632" s="118"/>
    </row>
    <row r="633" customFormat="false" ht="15.75" hidden="false" customHeight="false" outlineLevel="0" collapsed="false">
      <c r="A633" s="120"/>
      <c r="B633" s="118"/>
      <c r="C633" s="118"/>
      <c r="D633" s="118"/>
      <c r="E633" s="118"/>
      <c r="F633" s="118"/>
      <c r="G633" s="118"/>
      <c r="H633" s="118"/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</row>
    <row r="634" customFormat="false" ht="15.75" hidden="false" customHeight="false" outlineLevel="0" collapsed="false">
      <c r="A634" s="120"/>
      <c r="B634" s="118"/>
      <c r="C634" s="118"/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18"/>
      <c r="Z634" s="118"/>
    </row>
    <row r="635" customFormat="false" ht="15.75" hidden="false" customHeight="false" outlineLevel="0" collapsed="false">
      <c r="A635" s="120"/>
      <c r="B635" s="118"/>
      <c r="C635" s="118"/>
      <c r="D635" s="118"/>
      <c r="E635" s="118"/>
      <c r="F635" s="118"/>
      <c r="G635" s="118"/>
      <c r="H635" s="118"/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18"/>
      <c r="Z635" s="118"/>
    </row>
    <row r="636" customFormat="false" ht="15.75" hidden="false" customHeight="false" outlineLevel="0" collapsed="false">
      <c r="A636" s="120"/>
      <c r="B636" s="118"/>
      <c r="C636" s="118"/>
      <c r="D636" s="118"/>
      <c r="E636" s="118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</row>
    <row r="637" customFormat="false" ht="15.75" hidden="false" customHeight="false" outlineLevel="0" collapsed="false">
      <c r="A637" s="120"/>
      <c r="B637" s="118"/>
      <c r="C637" s="118"/>
      <c r="D637" s="118"/>
      <c r="E637" s="118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</row>
    <row r="638" customFormat="false" ht="15.75" hidden="false" customHeight="false" outlineLevel="0" collapsed="false">
      <c r="A638" s="120"/>
      <c r="B638" s="118"/>
      <c r="C638" s="118"/>
      <c r="D638" s="118"/>
      <c r="E638" s="118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</row>
    <row r="639" customFormat="false" ht="15.75" hidden="false" customHeight="false" outlineLevel="0" collapsed="false">
      <c r="A639" s="120"/>
      <c r="B639" s="118"/>
      <c r="C639" s="118"/>
      <c r="D639" s="118"/>
      <c r="E639" s="118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</row>
    <row r="640" customFormat="false" ht="15.75" hidden="false" customHeight="false" outlineLevel="0" collapsed="false">
      <c r="A640" s="120"/>
      <c r="B640" s="118"/>
      <c r="C640" s="118"/>
      <c r="D640" s="118"/>
      <c r="E640" s="118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</row>
    <row r="641" customFormat="false" ht="15.75" hidden="false" customHeight="false" outlineLevel="0" collapsed="false">
      <c r="A641" s="120"/>
      <c r="B641" s="118"/>
      <c r="C641" s="118"/>
      <c r="D641" s="118"/>
      <c r="E641" s="118"/>
      <c r="F641" s="118"/>
      <c r="G641" s="118"/>
      <c r="H641" s="118"/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</row>
    <row r="642" customFormat="false" ht="15.75" hidden="false" customHeight="false" outlineLevel="0" collapsed="false">
      <c r="A642" s="120"/>
      <c r="B642" s="118"/>
      <c r="C642" s="118"/>
      <c r="D642" s="118"/>
      <c r="E642" s="118"/>
      <c r="F642" s="118"/>
      <c r="G642" s="118"/>
      <c r="H642" s="118"/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18"/>
      <c r="Z642" s="118"/>
    </row>
    <row r="643" customFormat="false" ht="15.75" hidden="false" customHeight="false" outlineLevel="0" collapsed="false">
      <c r="A643" s="120"/>
      <c r="B643" s="118"/>
      <c r="C643" s="118"/>
      <c r="D643" s="118"/>
      <c r="E643" s="118"/>
      <c r="F643" s="118"/>
      <c r="G643" s="118"/>
      <c r="H643" s="118"/>
      <c r="I643" s="118"/>
      <c r="J643" s="118"/>
      <c r="K643" s="118"/>
      <c r="L643" s="118"/>
      <c r="M643" s="118"/>
      <c r="N643" s="118"/>
      <c r="O643" s="118"/>
      <c r="P643" s="118"/>
      <c r="Q643" s="118"/>
      <c r="R643" s="118"/>
      <c r="S643" s="118"/>
      <c r="T643" s="118"/>
      <c r="U643" s="118"/>
      <c r="V643" s="118"/>
      <c r="W643" s="118"/>
      <c r="X643" s="118"/>
      <c r="Y643" s="118"/>
      <c r="Z643" s="118"/>
    </row>
    <row r="644" customFormat="false" ht="15.75" hidden="false" customHeight="false" outlineLevel="0" collapsed="false">
      <c r="A644" s="120"/>
      <c r="B644" s="118"/>
      <c r="C644" s="118"/>
      <c r="D644" s="118"/>
      <c r="E644" s="118"/>
      <c r="F644" s="118"/>
      <c r="G644" s="118"/>
      <c r="H644" s="118"/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18"/>
      <c r="Z644" s="118"/>
    </row>
    <row r="645" customFormat="false" ht="15.75" hidden="false" customHeight="false" outlineLevel="0" collapsed="false">
      <c r="A645" s="120"/>
      <c r="B645" s="118"/>
      <c r="C645" s="118"/>
      <c r="D645" s="118"/>
      <c r="E645" s="118"/>
      <c r="F645" s="118"/>
      <c r="G645" s="118"/>
      <c r="H645" s="118"/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18"/>
      <c r="Z645" s="118"/>
    </row>
    <row r="646" customFormat="false" ht="15.75" hidden="false" customHeight="false" outlineLevel="0" collapsed="false">
      <c r="A646" s="120"/>
      <c r="B646" s="118"/>
      <c r="C646" s="118"/>
      <c r="D646" s="118"/>
      <c r="E646" s="118"/>
      <c r="F646" s="118"/>
      <c r="G646" s="118"/>
      <c r="H646" s="118"/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18"/>
      <c r="Z646" s="118"/>
    </row>
    <row r="647" customFormat="false" ht="15.75" hidden="false" customHeight="false" outlineLevel="0" collapsed="false">
      <c r="A647" s="120"/>
      <c r="B647" s="118"/>
      <c r="C647" s="118"/>
      <c r="D647" s="118"/>
      <c r="E647" s="118"/>
      <c r="F647" s="118"/>
      <c r="G647" s="118"/>
      <c r="H647" s="118"/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18"/>
      <c r="Z647" s="118"/>
    </row>
    <row r="648" customFormat="false" ht="15.75" hidden="false" customHeight="false" outlineLevel="0" collapsed="false">
      <c r="A648" s="120"/>
      <c r="B648" s="118"/>
      <c r="C648" s="118"/>
      <c r="D648" s="118"/>
      <c r="E648" s="118"/>
      <c r="F648" s="118"/>
      <c r="G648" s="118"/>
      <c r="H648" s="118"/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</row>
    <row r="649" customFormat="false" ht="15.75" hidden="false" customHeight="false" outlineLevel="0" collapsed="false">
      <c r="A649" s="120"/>
      <c r="B649" s="118"/>
      <c r="C649" s="118"/>
      <c r="D649" s="118"/>
      <c r="E649" s="118"/>
      <c r="F649" s="118"/>
      <c r="G649" s="118"/>
      <c r="H649" s="118"/>
      <c r="I649" s="118"/>
      <c r="J649" s="118"/>
      <c r="K649" s="118"/>
      <c r="L649" s="118"/>
      <c r="M649" s="118"/>
      <c r="N649" s="118"/>
      <c r="O649" s="118"/>
      <c r="P649" s="118"/>
      <c r="Q649" s="118"/>
      <c r="R649" s="118"/>
      <c r="S649" s="118"/>
      <c r="T649" s="118"/>
      <c r="U649" s="118"/>
      <c r="V649" s="118"/>
      <c r="W649" s="118"/>
      <c r="X649" s="118"/>
      <c r="Y649" s="118"/>
      <c r="Z649" s="118"/>
    </row>
    <row r="650" customFormat="false" ht="15.75" hidden="false" customHeight="false" outlineLevel="0" collapsed="false">
      <c r="A650" s="120"/>
      <c r="B650" s="118"/>
      <c r="C650" s="118"/>
      <c r="D650" s="118"/>
      <c r="E650" s="118"/>
      <c r="F650" s="118"/>
      <c r="G650" s="118"/>
      <c r="H650" s="118"/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18"/>
      <c r="Z650" s="118"/>
    </row>
    <row r="651" customFormat="false" ht="15.75" hidden="false" customHeight="false" outlineLevel="0" collapsed="false">
      <c r="A651" s="120"/>
      <c r="B651" s="118"/>
      <c r="C651" s="118"/>
      <c r="D651" s="118"/>
      <c r="E651" s="118"/>
      <c r="F651" s="118"/>
      <c r="G651" s="118"/>
      <c r="H651" s="118"/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18"/>
      <c r="Z651" s="118"/>
    </row>
    <row r="652" customFormat="false" ht="15.75" hidden="false" customHeight="false" outlineLevel="0" collapsed="false">
      <c r="A652" s="120"/>
      <c r="B652" s="118"/>
      <c r="C652" s="118"/>
      <c r="D652" s="118"/>
      <c r="E652" s="118"/>
      <c r="F652" s="118"/>
      <c r="G652" s="118"/>
      <c r="H652" s="118"/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18"/>
      <c r="Z652" s="118"/>
    </row>
    <row r="653" customFormat="false" ht="15.75" hidden="false" customHeight="false" outlineLevel="0" collapsed="false">
      <c r="A653" s="120"/>
      <c r="B653" s="118"/>
      <c r="C653" s="118"/>
      <c r="D653" s="118"/>
      <c r="E653" s="118"/>
      <c r="F653" s="118"/>
      <c r="G653" s="118"/>
      <c r="H653" s="118"/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18"/>
      <c r="Z653" s="118"/>
    </row>
    <row r="654" customFormat="false" ht="15.75" hidden="false" customHeight="false" outlineLevel="0" collapsed="false">
      <c r="A654" s="120"/>
      <c r="B654" s="118"/>
      <c r="C654" s="118"/>
      <c r="D654" s="118"/>
      <c r="E654" s="118"/>
      <c r="F654" s="118"/>
      <c r="G654" s="118"/>
      <c r="H654" s="118"/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18"/>
      <c r="Z654" s="118"/>
    </row>
    <row r="655" customFormat="false" ht="15.75" hidden="false" customHeight="false" outlineLevel="0" collapsed="false">
      <c r="A655" s="120"/>
      <c r="B655" s="118"/>
      <c r="C655" s="118"/>
      <c r="D655" s="118"/>
      <c r="E655" s="118"/>
      <c r="F655" s="118"/>
      <c r="G655" s="118"/>
      <c r="H655" s="118"/>
      <c r="I655" s="118"/>
      <c r="J655" s="118"/>
      <c r="K655" s="118"/>
      <c r="L655" s="118"/>
      <c r="M655" s="118"/>
      <c r="N655" s="118"/>
      <c r="O655" s="118"/>
      <c r="P655" s="118"/>
      <c r="Q655" s="118"/>
      <c r="R655" s="118"/>
      <c r="S655" s="118"/>
      <c r="T655" s="118"/>
      <c r="U655" s="118"/>
      <c r="V655" s="118"/>
      <c r="W655" s="118"/>
      <c r="X655" s="118"/>
      <c r="Y655" s="118"/>
      <c r="Z655" s="118"/>
    </row>
    <row r="656" customFormat="false" ht="15.75" hidden="false" customHeight="false" outlineLevel="0" collapsed="false">
      <c r="A656" s="120"/>
      <c r="B656" s="118"/>
      <c r="C656" s="118"/>
      <c r="D656" s="118"/>
      <c r="E656" s="118"/>
      <c r="F656" s="118"/>
      <c r="G656" s="118"/>
      <c r="H656" s="118"/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</row>
    <row r="657" customFormat="false" ht="15.75" hidden="false" customHeight="false" outlineLevel="0" collapsed="false">
      <c r="A657" s="120"/>
      <c r="B657" s="118"/>
      <c r="C657" s="118"/>
      <c r="D657" s="118"/>
      <c r="E657" s="118"/>
      <c r="F657" s="118"/>
      <c r="G657" s="118"/>
      <c r="H657" s="118"/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18"/>
      <c r="Z657" s="118"/>
    </row>
    <row r="658" customFormat="false" ht="15.75" hidden="false" customHeight="false" outlineLevel="0" collapsed="false">
      <c r="A658" s="120"/>
      <c r="B658" s="118"/>
      <c r="C658" s="118"/>
      <c r="D658" s="118"/>
      <c r="E658" s="118"/>
      <c r="F658" s="118"/>
      <c r="G658" s="118"/>
      <c r="H658" s="118"/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18"/>
      <c r="Z658" s="118"/>
    </row>
    <row r="659" customFormat="false" ht="15.75" hidden="false" customHeight="false" outlineLevel="0" collapsed="false">
      <c r="A659" s="120"/>
      <c r="B659" s="118"/>
      <c r="C659" s="118"/>
      <c r="D659" s="118"/>
      <c r="E659" s="118"/>
      <c r="F659" s="118"/>
      <c r="G659" s="118"/>
      <c r="H659" s="118"/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18"/>
      <c r="Z659" s="118"/>
    </row>
    <row r="660" customFormat="false" ht="15.75" hidden="false" customHeight="false" outlineLevel="0" collapsed="false">
      <c r="A660" s="120"/>
      <c r="B660" s="118"/>
      <c r="C660" s="118"/>
      <c r="D660" s="118"/>
      <c r="E660" s="118"/>
      <c r="F660" s="118"/>
      <c r="G660" s="118"/>
      <c r="H660" s="118"/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18"/>
      <c r="Z660" s="118"/>
    </row>
    <row r="661" customFormat="false" ht="15.75" hidden="false" customHeight="false" outlineLevel="0" collapsed="false">
      <c r="A661" s="120"/>
      <c r="B661" s="118"/>
      <c r="C661" s="118"/>
      <c r="D661" s="118"/>
      <c r="E661" s="118"/>
      <c r="F661" s="118"/>
      <c r="G661" s="118"/>
      <c r="H661" s="118"/>
      <c r="I661" s="118"/>
      <c r="J661" s="118"/>
      <c r="K661" s="118"/>
      <c r="L661" s="118"/>
      <c r="M661" s="118"/>
      <c r="N661" s="118"/>
      <c r="O661" s="118"/>
      <c r="P661" s="118"/>
      <c r="Q661" s="118"/>
      <c r="R661" s="118"/>
      <c r="S661" s="118"/>
      <c r="T661" s="118"/>
      <c r="U661" s="118"/>
      <c r="V661" s="118"/>
      <c r="W661" s="118"/>
      <c r="X661" s="118"/>
      <c r="Y661" s="118"/>
      <c r="Z661" s="118"/>
    </row>
    <row r="662" customFormat="false" ht="15.75" hidden="false" customHeight="false" outlineLevel="0" collapsed="false">
      <c r="A662" s="120"/>
      <c r="B662" s="118"/>
      <c r="C662" s="118"/>
      <c r="D662" s="118"/>
      <c r="E662" s="118"/>
      <c r="F662" s="118"/>
      <c r="G662" s="118"/>
      <c r="H662" s="118"/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</row>
    <row r="663" customFormat="false" ht="15.75" hidden="false" customHeight="false" outlineLevel="0" collapsed="false">
      <c r="A663" s="120"/>
      <c r="B663" s="118"/>
      <c r="C663" s="118"/>
      <c r="D663" s="118"/>
      <c r="E663" s="118"/>
      <c r="F663" s="118"/>
      <c r="G663" s="118"/>
      <c r="H663" s="118"/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18"/>
      <c r="Z663" s="118"/>
    </row>
    <row r="664" customFormat="false" ht="15.75" hidden="false" customHeight="false" outlineLevel="0" collapsed="false">
      <c r="A664" s="120"/>
      <c r="B664" s="118"/>
      <c r="C664" s="118"/>
      <c r="D664" s="118"/>
      <c r="E664" s="118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</row>
    <row r="665" customFormat="false" ht="15.75" hidden="false" customHeight="false" outlineLevel="0" collapsed="false">
      <c r="A665" s="120"/>
      <c r="B665" s="118"/>
      <c r="C665" s="118"/>
      <c r="D665" s="118"/>
      <c r="E665" s="118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</row>
    <row r="666" customFormat="false" ht="15.75" hidden="false" customHeight="false" outlineLevel="0" collapsed="false">
      <c r="A666" s="120"/>
      <c r="B666" s="118"/>
      <c r="C666" s="118"/>
      <c r="D666" s="118"/>
      <c r="E666" s="118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</row>
    <row r="667" customFormat="false" ht="15.75" hidden="false" customHeight="false" outlineLevel="0" collapsed="false">
      <c r="A667" s="120"/>
      <c r="B667" s="118"/>
      <c r="C667" s="118"/>
      <c r="D667" s="118"/>
      <c r="E667" s="118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</row>
    <row r="668" customFormat="false" ht="15.75" hidden="false" customHeight="false" outlineLevel="0" collapsed="false">
      <c r="A668" s="120"/>
      <c r="B668" s="118"/>
      <c r="C668" s="118"/>
      <c r="D668" s="118"/>
      <c r="E668" s="118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</row>
    <row r="669" customFormat="false" ht="15.75" hidden="false" customHeight="false" outlineLevel="0" collapsed="false">
      <c r="A669" s="120"/>
      <c r="B669" s="118"/>
      <c r="C669" s="118"/>
      <c r="D669" s="118"/>
      <c r="E669" s="118"/>
      <c r="F669" s="118"/>
      <c r="G669" s="118"/>
      <c r="H669" s="118"/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18"/>
      <c r="Z669" s="118"/>
    </row>
    <row r="670" customFormat="false" ht="15.75" hidden="false" customHeight="false" outlineLevel="0" collapsed="false">
      <c r="A670" s="120"/>
      <c r="B670" s="118"/>
      <c r="C670" s="118"/>
      <c r="D670" s="118"/>
      <c r="E670" s="118"/>
      <c r="F670" s="118"/>
      <c r="G670" s="118"/>
      <c r="H670" s="118"/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18"/>
      <c r="Z670" s="118"/>
    </row>
    <row r="671" customFormat="false" ht="15.75" hidden="false" customHeight="false" outlineLevel="0" collapsed="false">
      <c r="A671" s="120"/>
      <c r="B671" s="118"/>
      <c r="C671" s="118"/>
      <c r="D671" s="118"/>
      <c r="E671" s="118"/>
      <c r="F671" s="118"/>
      <c r="G671" s="118"/>
      <c r="H671" s="118"/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18"/>
      <c r="Z671" s="118"/>
    </row>
    <row r="672" customFormat="false" ht="15.75" hidden="false" customHeight="false" outlineLevel="0" collapsed="false">
      <c r="A672" s="120"/>
      <c r="B672" s="118"/>
      <c r="C672" s="118"/>
      <c r="D672" s="118"/>
      <c r="E672" s="118"/>
      <c r="F672" s="118"/>
      <c r="G672" s="118"/>
      <c r="H672" s="118"/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18"/>
      <c r="Z672" s="118"/>
    </row>
    <row r="673" customFormat="false" ht="15.75" hidden="false" customHeight="false" outlineLevel="0" collapsed="false">
      <c r="A673" s="120"/>
      <c r="B673" s="118"/>
      <c r="C673" s="118"/>
      <c r="D673" s="118"/>
      <c r="E673" s="118"/>
      <c r="F673" s="118"/>
      <c r="G673" s="118"/>
      <c r="H673" s="118"/>
      <c r="I673" s="118"/>
      <c r="J673" s="118"/>
      <c r="K673" s="118"/>
      <c r="L673" s="118"/>
      <c r="M673" s="118"/>
      <c r="N673" s="118"/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18"/>
      <c r="Z673" s="118"/>
    </row>
    <row r="674" customFormat="false" ht="15.75" hidden="false" customHeight="false" outlineLevel="0" collapsed="false">
      <c r="A674" s="120"/>
      <c r="B674" s="118"/>
      <c r="C674" s="118"/>
      <c r="D674" s="118"/>
      <c r="E674" s="118"/>
      <c r="F674" s="118"/>
      <c r="G674" s="118"/>
      <c r="H674" s="118"/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18"/>
      <c r="Z674" s="118"/>
    </row>
    <row r="675" customFormat="false" ht="15.75" hidden="false" customHeight="false" outlineLevel="0" collapsed="false">
      <c r="A675" s="120"/>
      <c r="B675" s="118"/>
      <c r="C675" s="118"/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18"/>
      <c r="Z675" s="118"/>
    </row>
    <row r="676" customFormat="false" ht="15.75" hidden="false" customHeight="false" outlineLevel="0" collapsed="false">
      <c r="A676" s="120"/>
      <c r="B676" s="118"/>
      <c r="C676" s="118"/>
      <c r="D676" s="118"/>
      <c r="E676" s="118"/>
      <c r="F676" s="118"/>
      <c r="G676" s="118"/>
      <c r="H676" s="118"/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18"/>
      <c r="Z676" s="118"/>
    </row>
    <row r="677" customFormat="false" ht="15.75" hidden="false" customHeight="false" outlineLevel="0" collapsed="false">
      <c r="A677" s="120"/>
      <c r="B677" s="118"/>
      <c r="C677" s="118"/>
      <c r="D677" s="118"/>
      <c r="E677" s="118"/>
      <c r="F677" s="118"/>
      <c r="G677" s="118"/>
      <c r="H677" s="118"/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18"/>
      <c r="Z677" s="118"/>
    </row>
    <row r="678" customFormat="false" ht="15.75" hidden="false" customHeight="false" outlineLevel="0" collapsed="false">
      <c r="A678" s="120"/>
      <c r="B678" s="118"/>
      <c r="C678" s="118"/>
      <c r="D678" s="118"/>
      <c r="E678" s="118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</row>
    <row r="679" customFormat="false" ht="15.75" hidden="false" customHeight="false" outlineLevel="0" collapsed="false">
      <c r="A679" s="120"/>
      <c r="B679" s="118"/>
      <c r="C679" s="118"/>
      <c r="D679" s="118"/>
      <c r="E679" s="118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</row>
    <row r="680" customFormat="false" ht="15.75" hidden="false" customHeight="false" outlineLevel="0" collapsed="false">
      <c r="A680" s="120"/>
      <c r="B680" s="118"/>
      <c r="C680" s="118"/>
      <c r="D680" s="118"/>
      <c r="E680" s="118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</row>
    <row r="681" customFormat="false" ht="15.75" hidden="false" customHeight="false" outlineLevel="0" collapsed="false">
      <c r="A681" s="120"/>
      <c r="B681" s="118"/>
      <c r="C681" s="118"/>
      <c r="D681" s="118"/>
      <c r="E681" s="118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</row>
    <row r="682" customFormat="false" ht="15.75" hidden="false" customHeight="false" outlineLevel="0" collapsed="false">
      <c r="A682" s="120"/>
      <c r="B682" s="118"/>
      <c r="C682" s="118"/>
      <c r="D682" s="118"/>
      <c r="E682" s="118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</row>
    <row r="683" customFormat="false" ht="15.75" hidden="false" customHeight="false" outlineLevel="0" collapsed="false">
      <c r="A683" s="120"/>
      <c r="B683" s="118"/>
      <c r="C683" s="118"/>
      <c r="D683" s="118"/>
      <c r="E683" s="118"/>
      <c r="F683" s="118"/>
      <c r="G683" s="118"/>
      <c r="H683" s="118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18"/>
      <c r="Z683" s="118"/>
    </row>
    <row r="684" customFormat="false" ht="15.75" hidden="false" customHeight="false" outlineLevel="0" collapsed="false">
      <c r="A684" s="120"/>
      <c r="B684" s="118"/>
      <c r="C684" s="118"/>
      <c r="D684" s="118"/>
      <c r="E684" s="118"/>
      <c r="F684" s="118"/>
      <c r="G684" s="118"/>
      <c r="H684" s="118"/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18"/>
      <c r="Z684" s="118"/>
    </row>
    <row r="685" customFormat="false" ht="15.75" hidden="false" customHeight="false" outlineLevel="0" collapsed="false">
      <c r="A685" s="120"/>
      <c r="B685" s="118"/>
      <c r="C685" s="118"/>
      <c r="D685" s="118"/>
      <c r="E685" s="118"/>
      <c r="F685" s="118"/>
      <c r="G685" s="118"/>
      <c r="H685" s="118"/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18"/>
      <c r="Z685" s="118"/>
    </row>
    <row r="686" customFormat="false" ht="15.75" hidden="false" customHeight="false" outlineLevel="0" collapsed="false">
      <c r="A686" s="120"/>
      <c r="B686" s="118"/>
      <c r="C686" s="118"/>
      <c r="D686" s="118"/>
      <c r="E686" s="118"/>
      <c r="F686" s="118"/>
      <c r="G686" s="118"/>
      <c r="H686" s="118"/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18"/>
      <c r="Z686" s="118"/>
    </row>
    <row r="687" customFormat="false" ht="15.75" hidden="false" customHeight="false" outlineLevel="0" collapsed="false">
      <c r="A687" s="120"/>
      <c r="B687" s="118"/>
      <c r="C687" s="118"/>
      <c r="D687" s="118"/>
      <c r="E687" s="118"/>
      <c r="F687" s="118"/>
      <c r="G687" s="118"/>
      <c r="H687" s="118"/>
      <c r="I687" s="118"/>
      <c r="J687" s="118"/>
      <c r="K687" s="118"/>
      <c r="L687" s="118"/>
      <c r="M687" s="118"/>
      <c r="N687" s="118"/>
      <c r="O687" s="118"/>
      <c r="P687" s="118"/>
      <c r="Q687" s="118"/>
      <c r="R687" s="118"/>
      <c r="S687" s="118"/>
      <c r="T687" s="118"/>
      <c r="U687" s="118"/>
      <c r="V687" s="118"/>
      <c r="W687" s="118"/>
      <c r="X687" s="118"/>
      <c r="Y687" s="118"/>
      <c r="Z687" s="118"/>
    </row>
    <row r="688" customFormat="false" ht="15.75" hidden="false" customHeight="false" outlineLevel="0" collapsed="false">
      <c r="A688" s="120"/>
      <c r="B688" s="118"/>
      <c r="C688" s="118"/>
      <c r="D688" s="118"/>
      <c r="E688" s="118"/>
      <c r="F688" s="118"/>
      <c r="G688" s="118"/>
      <c r="H688" s="118"/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18"/>
      <c r="Z688" s="118"/>
    </row>
    <row r="689" customFormat="false" ht="15.75" hidden="false" customHeight="false" outlineLevel="0" collapsed="false">
      <c r="A689" s="120"/>
      <c r="B689" s="118"/>
      <c r="C689" s="118"/>
      <c r="D689" s="118"/>
      <c r="E689" s="118"/>
      <c r="F689" s="118"/>
      <c r="G689" s="118"/>
      <c r="H689" s="118"/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18"/>
      <c r="Z689" s="118"/>
    </row>
    <row r="690" customFormat="false" ht="15.75" hidden="false" customHeight="false" outlineLevel="0" collapsed="false">
      <c r="A690" s="120"/>
      <c r="B690" s="118"/>
      <c r="C690" s="118"/>
      <c r="D690" s="118"/>
      <c r="E690" s="118"/>
      <c r="F690" s="118"/>
      <c r="G690" s="118"/>
      <c r="H690" s="118"/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18"/>
      <c r="Z690" s="118"/>
    </row>
    <row r="691" customFormat="false" ht="15.75" hidden="false" customHeight="false" outlineLevel="0" collapsed="false">
      <c r="A691" s="120"/>
      <c r="B691" s="118"/>
      <c r="C691" s="118"/>
      <c r="D691" s="118"/>
      <c r="E691" s="118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18"/>
      <c r="Z691" s="118"/>
    </row>
    <row r="692" customFormat="false" ht="15.75" hidden="false" customHeight="false" outlineLevel="0" collapsed="false">
      <c r="A692" s="120"/>
      <c r="B692" s="118"/>
      <c r="C692" s="118"/>
      <c r="D692" s="118"/>
      <c r="E692" s="118"/>
      <c r="F692" s="118"/>
      <c r="G692" s="118"/>
      <c r="H692" s="118"/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18"/>
      <c r="Z692" s="118"/>
    </row>
    <row r="693" customFormat="false" ht="15.75" hidden="false" customHeight="false" outlineLevel="0" collapsed="false">
      <c r="A693" s="120"/>
      <c r="B693" s="118"/>
      <c r="C693" s="118"/>
      <c r="D693" s="118"/>
      <c r="E693" s="118"/>
      <c r="F693" s="118"/>
      <c r="G693" s="118"/>
      <c r="H693" s="118"/>
      <c r="I693" s="118"/>
      <c r="J693" s="118"/>
      <c r="K693" s="118"/>
      <c r="L693" s="118"/>
      <c r="M693" s="118"/>
      <c r="N693" s="118"/>
      <c r="O693" s="118"/>
      <c r="P693" s="118"/>
      <c r="Q693" s="118"/>
      <c r="R693" s="118"/>
      <c r="S693" s="118"/>
      <c r="T693" s="118"/>
      <c r="U693" s="118"/>
      <c r="V693" s="118"/>
      <c r="W693" s="118"/>
      <c r="X693" s="118"/>
      <c r="Y693" s="118"/>
      <c r="Z693" s="118"/>
    </row>
    <row r="694" customFormat="false" ht="15.75" hidden="false" customHeight="false" outlineLevel="0" collapsed="false">
      <c r="A694" s="120"/>
      <c r="B694" s="118"/>
      <c r="C694" s="118"/>
      <c r="D694" s="118"/>
      <c r="E694" s="118"/>
      <c r="F694" s="118"/>
      <c r="G694" s="118"/>
      <c r="H694" s="118"/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18"/>
      <c r="Z694" s="118"/>
    </row>
    <row r="695" customFormat="false" ht="15.75" hidden="false" customHeight="false" outlineLevel="0" collapsed="false">
      <c r="A695" s="120"/>
      <c r="B695" s="118"/>
      <c r="C695" s="118"/>
      <c r="D695" s="118"/>
      <c r="E695" s="118"/>
      <c r="F695" s="118"/>
      <c r="G695" s="118"/>
      <c r="H695" s="118"/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18"/>
      <c r="Z695" s="118"/>
    </row>
    <row r="696" customFormat="false" ht="15.75" hidden="false" customHeight="false" outlineLevel="0" collapsed="false">
      <c r="A696" s="120"/>
      <c r="B696" s="118"/>
      <c r="C696" s="118"/>
      <c r="D696" s="118"/>
      <c r="E696" s="118"/>
      <c r="F696" s="118"/>
      <c r="G696" s="118"/>
      <c r="H696" s="118"/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</row>
    <row r="697" customFormat="false" ht="15.75" hidden="false" customHeight="false" outlineLevel="0" collapsed="false">
      <c r="A697" s="120"/>
      <c r="B697" s="118"/>
      <c r="C697" s="118"/>
      <c r="D697" s="118"/>
      <c r="E697" s="118"/>
      <c r="F697" s="118"/>
      <c r="G697" s="118"/>
      <c r="H697" s="118"/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18"/>
      <c r="Z697" s="118"/>
    </row>
    <row r="698" customFormat="false" ht="15.75" hidden="false" customHeight="false" outlineLevel="0" collapsed="false">
      <c r="A698" s="120"/>
      <c r="B698" s="118"/>
      <c r="C698" s="118"/>
      <c r="D698" s="118"/>
      <c r="E698" s="118"/>
      <c r="F698" s="118"/>
      <c r="G698" s="118"/>
      <c r="H698" s="118"/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18"/>
      <c r="Z698" s="118"/>
    </row>
    <row r="699" customFormat="false" ht="15.75" hidden="false" customHeight="false" outlineLevel="0" collapsed="false">
      <c r="A699" s="120"/>
      <c r="B699" s="118"/>
      <c r="C699" s="118"/>
      <c r="D699" s="118"/>
      <c r="E699" s="118"/>
      <c r="F699" s="118"/>
      <c r="G699" s="118"/>
      <c r="H699" s="118"/>
      <c r="I699" s="118"/>
      <c r="J699" s="118"/>
      <c r="K699" s="118"/>
      <c r="L699" s="118"/>
      <c r="M699" s="118"/>
      <c r="N699" s="118"/>
      <c r="O699" s="118"/>
      <c r="P699" s="118"/>
      <c r="Q699" s="118"/>
      <c r="R699" s="118"/>
      <c r="S699" s="118"/>
      <c r="T699" s="118"/>
      <c r="U699" s="118"/>
      <c r="V699" s="118"/>
      <c r="W699" s="118"/>
      <c r="X699" s="118"/>
      <c r="Y699" s="118"/>
      <c r="Z699" s="118"/>
    </row>
    <row r="700" customFormat="false" ht="15.75" hidden="false" customHeight="false" outlineLevel="0" collapsed="false">
      <c r="A700" s="120"/>
      <c r="B700" s="118"/>
      <c r="C700" s="118"/>
      <c r="D700" s="118"/>
      <c r="E700" s="118"/>
      <c r="F700" s="118"/>
      <c r="G700" s="118"/>
      <c r="H700" s="118"/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18"/>
      <c r="Z700" s="118"/>
    </row>
    <row r="701" customFormat="false" ht="15.75" hidden="false" customHeight="false" outlineLevel="0" collapsed="false">
      <c r="A701" s="120"/>
      <c r="B701" s="118"/>
      <c r="C701" s="118"/>
      <c r="D701" s="118"/>
      <c r="E701" s="118"/>
      <c r="F701" s="118"/>
      <c r="G701" s="118"/>
      <c r="H701" s="118"/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18"/>
      <c r="Z701" s="118"/>
    </row>
    <row r="702" customFormat="false" ht="15.75" hidden="false" customHeight="false" outlineLevel="0" collapsed="false">
      <c r="A702" s="120"/>
      <c r="B702" s="118"/>
      <c r="C702" s="118"/>
      <c r="D702" s="118"/>
      <c r="E702" s="118"/>
      <c r="F702" s="118"/>
      <c r="G702" s="118"/>
      <c r="H702" s="118"/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18"/>
      <c r="Z702" s="118"/>
    </row>
    <row r="703" customFormat="false" ht="15.75" hidden="false" customHeight="false" outlineLevel="0" collapsed="false">
      <c r="A703" s="120"/>
      <c r="B703" s="118"/>
      <c r="C703" s="118"/>
      <c r="D703" s="118"/>
      <c r="E703" s="118"/>
      <c r="F703" s="118"/>
      <c r="G703" s="118"/>
      <c r="H703" s="118"/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18"/>
      <c r="Z703" s="118"/>
    </row>
    <row r="704" customFormat="false" ht="15.75" hidden="false" customHeight="false" outlineLevel="0" collapsed="false">
      <c r="A704" s="120"/>
      <c r="B704" s="118"/>
      <c r="C704" s="118"/>
      <c r="D704" s="118"/>
      <c r="E704" s="118"/>
      <c r="F704" s="118"/>
      <c r="G704" s="118"/>
      <c r="H704" s="118"/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18"/>
      <c r="Z704" s="118"/>
    </row>
    <row r="705" customFormat="false" ht="15.75" hidden="false" customHeight="false" outlineLevel="0" collapsed="false">
      <c r="A705" s="120"/>
      <c r="B705" s="118"/>
      <c r="C705" s="118"/>
      <c r="D705" s="118"/>
      <c r="E705" s="118"/>
      <c r="F705" s="118"/>
      <c r="G705" s="118"/>
      <c r="H705" s="118"/>
      <c r="I705" s="118"/>
      <c r="J705" s="118"/>
      <c r="K705" s="118"/>
      <c r="L705" s="118"/>
      <c r="M705" s="118"/>
      <c r="N705" s="118"/>
      <c r="O705" s="118"/>
      <c r="P705" s="118"/>
      <c r="Q705" s="118"/>
      <c r="R705" s="118"/>
      <c r="S705" s="118"/>
      <c r="T705" s="118"/>
      <c r="U705" s="118"/>
      <c r="V705" s="118"/>
      <c r="W705" s="118"/>
      <c r="X705" s="118"/>
      <c r="Y705" s="118"/>
      <c r="Z705" s="118"/>
    </row>
    <row r="706" customFormat="false" ht="15.75" hidden="false" customHeight="false" outlineLevel="0" collapsed="false">
      <c r="A706" s="120"/>
      <c r="B706" s="118"/>
      <c r="C706" s="118"/>
      <c r="D706" s="118"/>
      <c r="E706" s="118"/>
      <c r="F706" s="118"/>
      <c r="G706" s="118"/>
      <c r="H706" s="118"/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</row>
    <row r="707" customFormat="false" ht="15.75" hidden="false" customHeight="false" outlineLevel="0" collapsed="false">
      <c r="A707" s="120"/>
      <c r="B707" s="118"/>
      <c r="C707" s="118"/>
      <c r="D707" s="118"/>
      <c r="E707" s="118"/>
      <c r="F707" s="118"/>
      <c r="G707" s="118"/>
      <c r="H707" s="118"/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18"/>
      <c r="Z707" s="118"/>
    </row>
    <row r="708" customFormat="false" ht="15.75" hidden="false" customHeight="false" outlineLevel="0" collapsed="false">
      <c r="A708" s="120"/>
      <c r="B708" s="118"/>
      <c r="C708" s="118"/>
      <c r="D708" s="118"/>
      <c r="E708" s="118"/>
      <c r="F708" s="118"/>
      <c r="G708" s="118"/>
      <c r="H708" s="118"/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18"/>
      <c r="Z708" s="118"/>
    </row>
    <row r="709" customFormat="false" ht="15.75" hidden="false" customHeight="false" outlineLevel="0" collapsed="false">
      <c r="A709" s="120"/>
      <c r="B709" s="118"/>
      <c r="C709" s="118"/>
      <c r="D709" s="118"/>
      <c r="E709" s="118"/>
      <c r="F709" s="118"/>
      <c r="G709" s="118"/>
      <c r="H709" s="118"/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18"/>
      <c r="Z709" s="118"/>
    </row>
    <row r="710" customFormat="false" ht="15.75" hidden="false" customHeight="false" outlineLevel="0" collapsed="false">
      <c r="A710" s="120"/>
      <c r="B710" s="118"/>
      <c r="C710" s="118"/>
      <c r="D710" s="118"/>
      <c r="E710" s="118"/>
      <c r="F710" s="118"/>
      <c r="G710" s="118"/>
      <c r="H710" s="118"/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18"/>
      <c r="Z710" s="118"/>
    </row>
    <row r="711" customFormat="false" ht="15.75" hidden="false" customHeight="false" outlineLevel="0" collapsed="false">
      <c r="A711" s="120"/>
      <c r="B711" s="118"/>
      <c r="C711" s="118"/>
      <c r="D711" s="118"/>
      <c r="E711" s="118"/>
      <c r="F711" s="118"/>
      <c r="G711" s="118"/>
      <c r="H711" s="118"/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</row>
    <row r="712" customFormat="false" ht="15.75" hidden="false" customHeight="false" outlineLevel="0" collapsed="false">
      <c r="A712" s="120"/>
      <c r="B712" s="118"/>
      <c r="C712" s="118"/>
      <c r="D712" s="118"/>
      <c r="E712" s="118"/>
      <c r="F712" s="118"/>
      <c r="G712" s="118"/>
      <c r="H712" s="118"/>
      <c r="I712" s="118"/>
      <c r="J712" s="118"/>
      <c r="K712" s="118"/>
      <c r="L712" s="118"/>
      <c r="M712" s="118"/>
      <c r="N712" s="118"/>
      <c r="O712" s="118"/>
      <c r="P712" s="118"/>
      <c r="Q712" s="118"/>
      <c r="R712" s="118"/>
      <c r="S712" s="118"/>
      <c r="T712" s="118"/>
      <c r="U712" s="118"/>
      <c r="V712" s="118"/>
      <c r="W712" s="118"/>
      <c r="X712" s="118"/>
      <c r="Y712" s="118"/>
      <c r="Z712" s="118"/>
    </row>
    <row r="713" customFormat="false" ht="15.75" hidden="false" customHeight="false" outlineLevel="0" collapsed="false">
      <c r="A713" s="120"/>
      <c r="B713" s="118"/>
      <c r="C713" s="118"/>
      <c r="D713" s="118"/>
      <c r="E713" s="118"/>
      <c r="F713" s="118"/>
      <c r="G713" s="118"/>
      <c r="H713" s="118"/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18"/>
      <c r="Z713" s="118"/>
    </row>
    <row r="714" customFormat="false" ht="15.75" hidden="false" customHeight="false" outlineLevel="0" collapsed="false">
      <c r="A714" s="120"/>
      <c r="B714" s="118"/>
      <c r="C714" s="118"/>
      <c r="D714" s="118"/>
      <c r="E714" s="118"/>
      <c r="F714" s="118"/>
      <c r="G714" s="118"/>
      <c r="H714" s="118"/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18"/>
      <c r="Z714" s="118"/>
    </row>
    <row r="715" customFormat="false" ht="15.75" hidden="false" customHeight="false" outlineLevel="0" collapsed="false">
      <c r="A715" s="120"/>
      <c r="B715" s="118"/>
      <c r="C715" s="118"/>
      <c r="D715" s="118"/>
      <c r="E715" s="118"/>
      <c r="F715" s="118"/>
      <c r="G715" s="118"/>
      <c r="H715" s="118"/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18"/>
      <c r="Z715" s="118"/>
    </row>
    <row r="716" customFormat="false" ht="15.75" hidden="false" customHeight="false" outlineLevel="0" collapsed="false">
      <c r="A716" s="120"/>
      <c r="B716" s="118"/>
      <c r="C716" s="118"/>
      <c r="D716" s="118"/>
      <c r="E716" s="118"/>
      <c r="F716" s="118"/>
      <c r="G716" s="118"/>
      <c r="H716" s="118"/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18"/>
      <c r="Z716" s="118"/>
    </row>
    <row r="717" customFormat="false" ht="15.75" hidden="false" customHeight="false" outlineLevel="0" collapsed="false">
      <c r="A717" s="120"/>
      <c r="B717" s="118"/>
      <c r="C717" s="118"/>
      <c r="D717" s="118"/>
      <c r="E717" s="118"/>
      <c r="F717" s="118"/>
      <c r="G717" s="118"/>
      <c r="H717" s="118"/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18"/>
      <c r="Z717" s="118"/>
    </row>
    <row r="718" customFormat="false" ht="15.75" hidden="false" customHeight="false" outlineLevel="0" collapsed="false">
      <c r="A718" s="120"/>
      <c r="B718" s="118"/>
      <c r="C718" s="118"/>
      <c r="D718" s="118"/>
      <c r="E718" s="118"/>
      <c r="F718" s="118"/>
      <c r="G718" s="118"/>
      <c r="H718" s="118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18"/>
      <c r="Z718" s="118"/>
    </row>
    <row r="719" customFormat="false" ht="15.75" hidden="false" customHeight="false" outlineLevel="0" collapsed="false">
      <c r="A719" s="120"/>
      <c r="B719" s="118"/>
      <c r="C719" s="118"/>
      <c r="D719" s="118"/>
      <c r="E719" s="118"/>
      <c r="F719" s="118"/>
      <c r="G719" s="118"/>
      <c r="H719" s="118"/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18"/>
      <c r="Z719" s="118"/>
    </row>
    <row r="720" customFormat="false" ht="15.75" hidden="false" customHeight="false" outlineLevel="0" collapsed="false">
      <c r="A720" s="120"/>
      <c r="B720" s="118"/>
      <c r="C720" s="118"/>
      <c r="D720" s="118"/>
      <c r="E720" s="118"/>
      <c r="F720" s="118"/>
      <c r="G720" s="118"/>
      <c r="H720" s="118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18"/>
      <c r="Z720" s="118"/>
    </row>
    <row r="721" customFormat="false" ht="15.75" hidden="false" customHeight="false" outlineLevel="0" collapsed="false">
      <c r="A721" s="120"/>
      <c r="B721" s="118"/>
      <c r="C721" s="118"/>
      <c r="D721" s="118"/>
      <c r="E721" s="118"/>
      <c r="F721" s="118"/>
      <c r="G721" s="118"/>
      <c r="H721" s="118"/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</row>
    <row r="722" customFormat="false" ht="15.75" hidden="false" customHeight="false" outlineLevel="0" collapsed="false">
      <c r="A722" s="120"/>
      <c r="B722" s="118"/>
      <c r="C722" s="118"/>
      <c r="D722" s="118"/>
      <c r="E722" s="118"/>
      <c r="F722" s="118"/>
      <c r="G722" s="118"/>
      <c r="H722" s="118"/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18"/>
      <c r="Z722" s="118"/>
    </row>
    <row r="723" customFormat="false" ht="15.75" hidden="false" customHeight="false" outlineLevel="0" collapsed="false">
      <c r="A723" s="120"/>
      <c r="B723" s="118"/>
      <c r="C723" s="118"/>
      <c r="D723" s="118"/>
      <c r="E723" s="118"/>
      <c r="F723" s="118"/>
      <c r="G723" s="118"/>
      <c r="H723" s="118"/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18"/>
      <c r="Z723" s="118"/>
    </row>
    <row r="724" customFormat="false" ht="15.75" hidden="false" customHeight="false" outlineLevel="0" collapsed="false">
      <c r="A724" s="120"/>
      <c r="B724" s="118"/>
      <c r="C724" s="118"/>
      <c r="D724" s="118"/>
      <c r="E724" s="118"/>
      <c r="F724" s="118"/>
      <c r="G724" s="118"/>
      <c r="H724" s="118"/>
      <c r="I724" s="118"/>
      <c r="J724" s="118"/>
      <c r="K724" s="118"/>
      <c r="L724" s="118"/>
      <c r="M724" s="118"/>
      <c r="N724" s="118"/>
      <c r="O724" s="118"/>
      <c r="P724" s="118"/>
      <c r="Q724" s="118"/>
      <c r="R724" s="118"/>
      <c r="S724" s="118"/>
      <c r="T724" s="118"/>
      <c r="U724" s="118"/>
      <c r="V724" s="118"/>
      <c r="W724" s="118"/>
      <c r="X724" s="118"/>
      <c r="Y724" s="118"/>
      <c r="Z724" s="118"/>
    </row>
    <row r="725" customFormat="false" ht="15.75" hidden="false" customHeight="false" outlineLevel="0" collapsed="false">
      <c r="A725" s="120"/>
      <c r="B725" s="118"/>
      <c r="C725" s="118"/>
      <c r="D725" s="118"/>
      <c r="E725" s="118"/>
      <c r="F725" s="118"/>
      <c r="G725" s="118"/>
      <c r="H725" s="118"/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18"/>
      <c r="Z725" s="118"/>
    </row>
    <row r="726" customFormat="false" ht="15.75" hidden="false" customHeight="false" outlineLevel="0" collapsed="false">
      <c r="A726" s="120"/>
      <c r="B726" s="118"/>
      <c r="C726" s="118"/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18"/>
      <c r="Z726" s="118"/>
    </row>
    <row r="727" customFormat="false" ht="15.75" hidden="false" customHeight="false" outlineLevel="0" collapsed="false">
      <c r="A727" s="120"/>
      <c r="B727" s="118"/>
      <c r="C727" s="118"/>
      <c r="D727" s="118"/>
      <c r="E727" s="118"/>
      <c r="F727" s="118"/>
      <c r="G727" s="118"/>
      <c r="H727" s="118"/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18"/>
      <c r="Z727" s="118"/>
    </row>
    <row r="728" customFormat="false" ht="15.75" hidden="false" customHeight="false" outlineLevel="0" collapsed="false">
      <c r="A728" s="120"/>
      <c r="B728" s="118"/>
      <c r="C728" s="118"/>
      <c r="D728" s="118"/>
      <c r="E728" s="118"/>
      <c r="F728" s="118"/>
      <c r="G728" s="118"/>
      <c r="H728" s="118"/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18"/>
      <c r="Z728" s="118"/>
    </row>
    <row r="729" customFormat="false" ht="15.75" hidden="false" customHeight="false" outlineLevel="0" collapsed="false">
      <c r="A729" s="120"/>
      <c r="B729" s="118"/>
      <c r="C729" s="118"/>
      <c r="D729" s="118"/>
      <c r="E729" s="118"/>
      <c r="F729" s="118"/>
      <c r="G729" s="118"/>
      <c r="H729" s="118"/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18"/>
      <c r="Z729" s="118"/>
    </row>
    <row r="730" customFormat="false" ht="15.75" hidden="false" customHeight="false" outlineLevel="0" collapsed="false">
      <c r="A730" s="120"/>
      <c r="B730" s="118"/>
      <c r="C730" s="118"/>
      <c r="D730" s="118"/>
      <c r="E730" s="118"/>
      <c r="F730" s="118"/>
      <c r="G730" s="118"/>
      <c r="H730" s="118"/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18"/>
      <c r="Z730" s="118"/>
    </row>
    <row r="731" customFormat="false" ht="15.75" hidden="false" customHeight="false" outlineLevel="0" collapsed="false">
      <c r="A731" s="120"/>
      <c r="B731" s="118"/>
      <c r="C731" s="118"/>
      <c r="D731" s="118"/>
      <c r="E731" s="118"/>
      <c r="F731" s="118"/>
      <c r="G731" s="118"/>
      <c r="H731" s="118"/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</row>
    <row r="732" customFormat="false" ht="15.75" hidden="false" customHeight="false" outlineLevel="0" collapsed="false">
      <c r="A732" s="120"/>
      <c r="B732" s="118"/>
      <c r="C732" s="118"/>
      <c r="D732" s="118"/>
      <c r="E732" s="118"/>
      <c r="F732" s="118"/>
      <c r="G732" s="118"/>
      <c r="H732" s="118"/>
      <c r="I732" s="118"/>
      <c r="J732" s="118"/>
      <c r="K732" s="118"/>
      <c r="L732" s="118"/>
      <c r="M732" s="118"/>
      <c r="N732" s="118"/>
      <c r="O732" s="118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</row>
    <row r="733" customFormat="false" ht="15.75" hidden="false" customHeight="false" outlineLevel="0" collapsed="false">
      <c r="A733" s="120"/>
      <c r="B733" s="118"/>
      <c r="C733" s="118"/>
      <c r="D733" s="118"/>
      <c r="E733" s="118"/>
      <c r="F733" s="118"/>
      <c r="G733" s="118"/>
      <c r="H733" s="118"/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</row>
    <row r="734" customFormat="false" ht="15.75" hidden="false" customHeight="false" outlineLevel="0" collapsed="false">
      <c r="A734" s="120"/>
      <c r="B734" s="118"/>
      <c r="C734" s="118"/>
      <c r="D734" s="118"/>
      <c r="E734" s="118"/>
      <c r="F734" s="118"/>
      <c r="G734" s="118"/>
      <c r="H734" s="118"/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</row>
    <row r="735" customFormat="false" ht="15.75" hidden="false" customHeight="false" outlineLevel="0" collapsed="false">
      <c r="A735" s="120"/>
      <c r="B735" s="118"/>
      <c r="C735" s="118"/>
      <c r="D735" s="118"/>
      <c r="E735" s="118"/>
      <c r="F735" s="118"/>
      <c r="G735" s="118"/>
      <c r="H735" s="118"/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</row>
    <row r="736" customFormat="false" ht="15.75" hidden="false" customHeight="false" outlineLevel="0" collapsed="false">
      <c r="A736" s="120"/>
      <c r="B736" s="118"/>
      <c r="C736" s="118"/>
      <c r="D736" s="118"/>
      <c r="E736" s="118"/>
      <c r="F736" s="118"/>
      <c r="G736" s="118"/>
      <c r="H736" s="118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</row>
    <row r="737" customFormat="false" ht="15.75" hidden="false" customHeight="false" outlineLevel="0" collapsed="false">
      <c r="A737" s="120"/>
      <c r="B737" s="118"/>
      <c r="C737" s="118"/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</row>
    <row r="738" customFormat="false" ht="15.75" hidden="false" customHeight="false" outlineLevel="0" collapsed="false">
      <c r="A738" s="120"/>
      <c r="B738" s="118"/>
      <c r="C738" s="118"/>
      <c r="D738" s="118"/>
      <c r="E738" s="118"/>
      <c r="F738" s="118"/>
      <c r="G738" s="118"/>
      <c r="H738" s="118"/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</row>
    <row r="739" customFormat="false" ht="15.75" hidden="false" customHeight="false" outlineLevel="0" collapsed="false">
      <c r="A739" s="120"/>
      <c r="B739" s="118"/>
      <c r="C739" s="118"/>
      <c r="D739" s="118"/>
      <c r="E739" s="118"/>
      <c r="F739" s="118"/>
      <c r="G739" s="118"/>
      <c r="H739" s="118"/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</row>
    <row r="740" customFormat="false" ht="15.75" hidden="false" customHeight="false" outlineLevel="0" collapsed="false">
      <c r="A740" s="120"/>
      <c r="B740" s="118"/>
      <c r="C740" s="118"/>
      <c r="D740" s="118"/>
      <c r="E740" s="118"/>
      <c r="F740" s="118"/>
      <c r="G740" s="118"/>
      <c r="H740" s="118"/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</row>
    <row r="741" customFormat="false" ht="15.75" hidden="false" customHeight="false" outlineLevel="0" collapsed="false">
      <c r="A741" s="120"/>
      <c r="B741" s="118"/>
      <c r="C741" s="118"/>
      <c r="D741" s="118"/>
      <c r="E741" s="118"/>
      <c r="F741" s="118"/>
      <c r="G741" s="118"/>
      <c r="H741" s="118"/>
      <c r="I741" s="118"/>
      <c r="J741" s="118"/>
      <c r="K741" s="118"/>
      <c r="L741" s="118"/>
      <c r="M741" s="118"/>
      <c r="N741" s="118"/>
      <c r="O741" s="118"/>
      <c r="P741" s="118"/>
      <c r="Q741" s="118"/>
      <c r="R741" s="118"/>
      <c r="S741" s="118"/>
      <c r="T741" s="118"/>
      <c r="U741" s="118"/>
      <c r="V741" s="118"/>
      <c r="W741" s="118"/>
      <c r="X741" s="118"/>
      <c r="Y741" s="118"/>
      <c r="Z741" s="118"/>
    </row>
    <row r="742" customFormat="false" ht="15.75" hidden="false" customHeight="false" outlineLevel="0" collapsed="false">
      <c r="A742" s="120"/>
      <c r="B742" s="118"/>
      <c r="C742" s="118"/>
      <c r="D742" s="118"/>
      <c r="E742" s="118"/>
      <c r="F742" s="118"/>
      <c r="G742" s="118"/>
      <c r="H742" s="118"/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</row>
    <row r="743" customFormat="false" ht="15.75" hidden="false" customHeight="false" outlineLevel="0" collapsed="false">
      <c r="A743" s="120"/>
      <c r="B743" s="118"/>
      <c r="C743" s="118"/>
      <c r="D743" s="118"/>
      <c r="E743" s="118"/>
      <c r="F743" s="118"/>
      <c r="G743" s="118"/>
      <c r="H743" s="118"/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</row>
    <row r="744" customFormat="false" ht="15.75" hidden="false" customHeight="false" outlineLevel="0" collapsed="false">
      <c r="A744" s="120"/>
      <c r="B744" s="118"/>
      <c r="C744" s="118"/>
      <c r="D744" s="118"/>
      <c r="E744" s="118"/>
      <c r="F744" s="118"/>
      <c r="G744" s="118"/>
      <c r="H744" s="118"/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</row>
    <row r="745" customFormat="false" ht="15.75" hidden="false" customHeight="false" outlineLevel="0" collapsed="false">
      <c r="A745" s="120"/>
      <c r="B745" s="118"/>
      <c r="C745" s="118"/>
      <c r="D745" s="118"/>
      <c r="E745" s="118"/>
      <c r="F745" s="118"/>
      <c r="G745" s="118"/>
      <c r="H745" s="118"/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</row>
    <row r="746" customFormat="false" ht="15.75" hidden="false" customHeight="false" outlineLevel="0" collapsed="false">
      <c r="A746" s="120"/>
      <c r="B746" s="118"/>
      <c r="C746" s="118"/>
      <c r="D746" s="118"/>
      <c r="E746" s="118"/>
      <c r="F746" s="118"/>
      <c r="G746" s="118"/>
      <c r="H746" s="118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</row>
    <row r="747" customFormat="false" ht="15.75" hidden="false" customHeight="false" outlineLevel="0" collapsed="false">
      <c r="A747" s="120"/>
      <c r="B747" s="118"/>
      <c r="C747" s="118"/>
      <c r="D747" s="118"/>
      <c r="E747" s="118"/>
      <c r="F747" s="118"/>
      <c r="G747" s="118"/>
      <c r="H747" s="118"/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</row>
    <row r="748" customFormat="false" ht="15.75" hidden="false" customHeight="false" outlineLevel="0" collapsed="false">
      <c r="A748" s="120"/>
      <c r="B748" s="118"/>
      <c r="C748" s="118"/>
      <c r="D748" s="118"/>
      <c r="E748" s="118"/>
      <c r="F748" s="118"/>
      <c r="G748" s="118"/>
      <c r="H748" s="118"/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</row>
    <row r="749" customFormat="false" ht="15.75" hidden="false" customHeight="false" outlineLevel="0" collapsed="false">
      <c r="A749" s="120"/>
      <c r="B749" s="118"/>
      <c r="C749" s="118"/>
      <c r="D749" s="118"/>
      <c r="E749" s="118"/>
      <c r="F749" s="118"/>
      <c r="G749" s="118"/>
      <c r="H749" s="118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</row>
    <row r="750" customFormat="false" ht="15.75" hidden="false" customHeight="false" outlineLevel="0" collapsed="false">
      <c r="A750" s="120"/>
      <c r="B750" s="118"/>
      <c r="C750" s="118"/>
      <c r="D750" s="118"/>
      <c r="E750" s="118"/>
      <c r="F750" s="118"/>
      <c r="G750" s="118"/>
      <c r="H750" s="118"/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</row>
    <row r="751" customFormat="false" ht="15.75" hidden="false" customHeight="false" outlineLevel="0" collapsed="false">
      <c r="A751" s="120"/>
      <c r="B751" s="118"/>
      <c r="C751" s="118"/>
      <c r="D751" s="118"/>
      <c r="E751" s="118"/>
      <c r="F751" s="118"/>
      <c r="G751" s="118"/>
      <c r="H751" s="118"/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</row>
    <row r="752" customFormat="false" ht="15.75" hidden="false" customHeight="false" outlineLevel="0" collapsed="false">
      <c r="A752" s="120"/>
      <c r="B752" s="118"/>
      <c r="C752" s="118"/>
      <c r="D752" s="118"/>
      <c r="E752" s="118"/>
      <c r="F752" s="118"/>
      <c r="G752" s="118"/>
      <c r="H752" s="118"/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</row>
    <row r="753" customFormat="false" ht="15.75" hidden="false" customHeight="false" outlineLevel="0" collapsed="false">
      <c r="A753" s="120"/>
      <c r="B753" s="118"/>
      <c r="C753" s="118"/>
      <c r="D753" s="118"/>
      <c r="E753" s="118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</row>
    <row r="754" customFormat="false" ht="15.75" hidden="false" customHeight="false" outlineLevel="0" collapsed="false">
      <c r="A754" s="120"/>
      <c r="B754" s="118"/>
      <c r="C754" s="118"/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</row>
    <row r="755" customFormat="false" ht="15.75" hidden="false" customHeight="false" outlineLevel="0" collapsed="false">
      <c r="A755" s="120"/>
      <c r="B755" s="118"/>
      <c r="C755" s="118"/>
      <c r="D755" s="118"/>
      <c r="E755" s="118"/>
      <c r="F755" s="118"/>
      <c r="G755" s="118"/>
      <c r="H755" s="118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</row>
    <row r="756" customFormat="false" ht="15.75" hidden="false" customHeight="false" outlineLevel="0" collapsed="false">
      <c r="A756" s="120"/>
      <c r="B756" s="118"/>
      <c r="C756" s="118"/>
      <c r="D756" s="118"/>
      <c r="E756" s="118"/>
      <c r="F756" s="118"/>
      <c r="G756" s="118"/>
      <c r="H756" s="118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8"/>
      <c r="U756" s="118"/>
      <c r="V756" s="118"/>
      <c r="W756" s="118"/>
      <c r="X756" s="118"/>
      <c r="Y756" s="118"/>
      <c r="Z756" s="118"/>
    </row>
    <row r="757" customFormat="false" ht="15.75" hidden="false" customHeight="false" outlineLevel="0" collapsed="false">
      <c r="A757" s="120"/>
      <c r="B757" s="118"/>
      <c r="C757" s="118"/>
      <c r="D757" s="118"/>
      <c r="E757" s="118"/>
      <c r="F757" s="118"/>
      <c r="G757" s="118"/>
      <c r="H757" s="118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8"/>
      <c r="U757" s="118"/>
      <c r="V757" s="118"/>
      <c r="W757" s="118"/>
      <c r="X757" s="118"/>
      <c r="Y757" s="118"/>
      <c r="Z757" s="118"/>
    </row>
    <row r="758" customFormat="false" ht="15.75" hidden="false" customHeight="false" outlineLevel="0" collapsed="false">
      <c r="A758" s="120"/>
      <c r="B758" s="118"/>
      <c r="C758" s="118"/>
      <c r="D758" s="118"/>
      <c r="E758" s="118"/>
      <c r="F758" s="118"/>
      <c r="G758" s="118"/>
      <c r="H758" s="118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8"/>
      <c r="U758" s="118"/>
      <c r="V758" s="118"/>
      <c r="W758" s="118"/>
      <c r="X758" s="118"/>
      <c r="Y758" s="118"/>
      <c r="Z758" s="118"/>
    </row>
    <row r="759" customFormat="false" ht="15.75" hidden="false" customHeight="false" outlineLevel="0" collapsed="false">
      <c r="A759" s="120"/>
      <c r="B759" s="118"/>
      <c r="C759" s="118"/>
      <c r="D759" s="118"/>
      <c r="E759" s="118"/>
      <c r="F759" s="118"/>
      <c r="G759" s="118"/>
      <c r="H759" s="118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8"/>
      <c r="U759" s="118"/>
      <c r="V759" s="118"/>
      <c r="W759" s="118"/>
      <c r="X759" s="118"/>
      <c r="Y759" s="118"/>
      <c r="Z759" s="118"/>
    </row>
    <row r="760" customFormat="false" ht="15.75" hidden="false" customHeight="false" outlineLevel="0" collapsed="false">
      <c r="A760" s="120"/>
      <c r="B760" s="118"/>
      <c r="C760" s="118"/>
      <c r="D760" s="118"/>
      <c r="E760" s="118"/>
      <c r="F760" s="118"/>
      <c r="G760" s="118"/>
      <c r="H760" s="118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8"/>
      <c r="U760" s="118"/>
      <c r="V760" s="118"/>
      <c r="W760" s="118"/>
      <c r="X760" s="118"/>
      <c r="Y760" s="118"/>
      <c r="Z760" s="118"/>
    </row>
    <row r="761" customFormat="false" ht="15.75" hidden="false" customHeight="false" outlineLevel="0" collapsed="false">
      <c r="A761" s="120"/>
      <c r="B761" s="118"/>
      <c r="C761" s="118"/>
      <c r="D761" s="118"/>
      <c r="E761" s="118"/>
      <c r="F761" s="118"/>
      <c r="G761" s="118"/>
      <c r="H761" s="118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8"/>
      <c r="U761" s="118"/>
      <c r="V761" s="118"/>
      <c r="W761" s="118"/>
      <c r="X761" s="118"/>
      <c r="Y761" s="118"/>
      <c r="Z761" s="118"/>
    </row>
    <row r="762" customFormat="false" ht="15.75" hidden="false" customHeight="false" outlineLevel="0" collapsed="false">
      <c r="A762" s="120"/>
      <c r="B762" s="118"/>
      <c r="C762" s="118"/>
      <c r="D762" s="118"/>
      <c r="E762" s="118"/>
      <c r="F762" s="118"/>
      <c r="G762" s="118"/>
      <c r="H762" s="118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8"/>
      <c r="U762" s="118"/>
      <c r="V762" s="118"/>
      <c r="W762" s="118"/>
      <c r="X762" s="118"/>
      <c r="Y762" s="118"/>
      <c r="Z762" s="118"/>
    </row>
    <row r="763" customFormat="false" ht="15.75" hidden="false" customHeight="false" outlineLevel="0" collapsed="false">
      <c r="A763" s="120"/>
      <c r="B763" s="118"/>
      <c r="C763" s="118"/>
      <c r="D763" s="118"/>
      <c r="E763" s="118"/>
      <c r="F763" s="118"/>
      <c r="G763" s="118"/>
      <c r="H763" s="118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8"/>
      <c r="U763" s="118"/>
      <c r="V763" s="118"/>
      <c r="W763" s="118"/>
      <c r="X763" s="118"/>
      <c r="Y763" s="118"/>
      <c r="Z763" s="118"/>
    </row>
    <row r="764" customFormat="false" ht="15.75" hidden="false" customHeight="false" outlineLevel="0" collapsed="false">
      <c r="A764" s="120"/>
      <c r="B764" s="118"/>
      <c r="C764" s="118"/>
      <c r="D764" s="118"/>
      <c r="E764" s="118"/>
      <c r="F764" s="118"/>
      <c r="G764" s="118"/>
      <c r="H764" s="118"/>
      <c r="I764" s="118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8"/>
      <c r="U764" s="118"/>
      <c r="V764" s="118"/>
      <c r="W764" s="118"/>
      <c r="X764" s="118"/>
      <c r="Y764" s="118"/>
      <c r="Z764" s="118"/>
    </row>
    <row r="765" customFormat="false" ht="15.75" hidden="false" customHeight="false" outlineLevel="0" collapsed="false">
      <c r="A765" s="120"/>
      <c r="B765" s="118"/>
      <c r="C765" s="118"/>
      <c r="D765" s="118"/>
      <c r="E765" s="118"/>
      <c r="F765" s="118"/>
      <c r="G765" s="118"/>
      <c r="H765" s="118"/>
      <c r="I765" s="118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8"/>
      <c r="U765" s="118"/>
      <c r="V765" s="118"/>
      <c r="W765" s="118"/>
      <c r="X765" s="118"/>
      <c r="Y765" s="118"/>
      <c r="Z765" s="118"/>
    </row>
    <row r="766" customFormat="false" ht="15.75" hidden="false" customHeight="false" outlineLevel="0" collapsed="false">
      <c r="A766" s="120"/>
      <c r="B766" s="118"/>
      <c r="C766" s="118"/>
      <c r="D766" s="118"/>
      <c r="E766" s="118"/>
      <c r="F766" s="118"/>
      <c r="G766" s="118"/>
      <c r="H766" s="118"/>
      <c r="I766" s="118"/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8"/>
      <c r="U766" s="118"/>
      <c r="V766" s="118"/>
      <c r="W766" s="118"/>
      <c r="X766" s="118"/>
      <c r="Y766" s="118"/>
      <c r="Z766" s="118"/>
    </row>
    <row r="767" customFormat="false" ht="15.75" hidden="false" customHeight="false" outlineLevel="0" collapsed="false">
      <c r="A767" s="120"/>
      <c r="B767" s="118"/>
      <c r="C767" s="118"/>
      <c r="D767" s="118"/>
      <c r="E767" s="118"/>
      <c r="F767" s="118"/>
      <c r="G767" s="118"/>
      <c r="H767" s="118"/>
      <c r="I767" s="118"/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8"/>
      <c r="U767" s="118"/>
      <c r="V767" s="118"/>
      <c r="W767" s="118"/>
      <c r="X767" s="118"/>
      <c r="Y767" s="118"/>
      <c r="Z767" s="118"/>
    </row>
    <row r="768" customFormat="false" ht="15.75" hidden="false" customHeight="false" outlineLevel="0" collapsed="false">
      <c r="A768" s="120"/>
      <c r="B768" s="118"/>
      <c r="C768" s="118"/>
      <c r="D768" s="118"/>
      <c r="E768" s="118"/>
      <c r="F768" s="118"/>
      <c r="G768" s="118"/>
      <c r="H768" s="118"/>
      <c r="I768" s="118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8"/>
      <c r="U768" s="118"/>
      <c r="V768" s="118"/>
      <c r="W768" s="118"/>
      <c r="X768" s="118"/>
      <c r="Y768" s="118"/>
      <c r="Z768" s="118"/>
    </row>
    <row r="769" customFormat="false" ht="15.75" hidden="false" customHeight="false" outlineLevel="0" collapsed="false">
      <c r="A769" s="120"/>
      <c r="B769" s="118"/>
      <c r="C769" s="118"/>
      <c r="D769" s="118"/>
      <c r="E769" s="118"/>
      <c r="F769" s="118"/>
      <c r="G769" s="118"/>
      <c r="H769" s="118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18"/>
      <c r="Z769" s="118"/>
    </row>
    <row r="770" customFormat="false" ht="15.75" hidden="false" customHeight="false" outlineLevel="0" collapsed="false">
      <c r="A770" s="120"/>
      <c r="B770" s="118"/>
      <c r="C770" s="118"/>
      <c r="D770" s="118"/>
      <c r="E770" s="118"/>
      <c r="F770" s="118"/>
      <c r="G770" s="118"/>
      <c r="H770" s="118"/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18"/>
      <c r="Z770" s="118"/>
    </row>
    <row r="771" customFormat="false" ht="15.75" hidden="false" customHeight="false" outlineLevel="0" collapsed="false">
      <c r="A771" s="120"/>
      <c r="B771" s="118"/>
      <c r="C771" s="118"/>
      <c r="D771" s="118"/>
      <c r="E771" s="118"/>
      <c r="F771" s="118"/>
      <c r="G771" s="118"/>
      <c r="H771" s="118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8"/>
      <c r="U771" s="118"/>
      <c r="V771" s="118"/>
      <c r="W771" s="118"/>
      <c r="X771" s="118"/>
      <c r="Y771" s="118"/>
      <c r="Z771" s="118"/>
    </row>
    <row r="772" customFormat="false" ht="15.75" hidden="false" customHeight="false" outlineLevel="0" collapsed="false">
      <c r="A772" s="120"/>
      <c r="B772" s="118"/>
      <c r="C772" s="118"/>
      <c r="D772" s="118"/>
      <c r="E772" s="118"/>
      <c r="F772" s="118"/>
      <c r="G772" s="118"/>
      <c r="H772" s="118"/>
      <c r="I772" s="118"/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8"/>
      <c r="U772" s="118"/>
      <c r="V772" s="118"/>
      <c r="W772" s="118"/>
      <c r="X772" s="118"/>
      <c r="Y772" s="118"/>
      <c r="Z772" s="118"/>
    </row>
    <row r="773" customFormat="false" ht="15.75" hidden="false" customHeight="false" outlineLevel="0" collapsed="false">
      <c r="A773" s="120"/>
      <c r="B773" s="118"/>
      <c r="C773" s="118"/>
      <c r="D773" s="118"/>
      <c r="E773" s="118"/>
      <c r="F773" s="118"/>
      <c r="G773" s="118"/>
      <c r="H773" s="118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8"/>
      <c r="U773" s="118"/>
      <c r="V773" s="118"/>
      <c r="W773" s="118"/>
      <c r="X773" s="118"/>
      <c r="Y773" s="118"/>
      <c r="Z773" s="118"/>
    </row>
    <row r="774" customFormat="false" ht="15.75" hidden="false" customHeight="false" outlineLevel="0" collapsed="false">
      <c r="A774" s="120"/>
      <c r="B774" s="118"/>
      <c r="C774" s="118"/>
      <c r="D774" s="118"/>
      <c r="E774" s="118"/>
      <c r="F774" s="118"/>
      <c r="G774" s="118"/>
      <c r="H774" s="118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8"/>
      <c r="U774" s="118"/>
      <c r="V774" s="118"/>
      <c r="W774" s="118"/>
      <c r="X774" s="118"/>
      <c r="Y774" s="118"/>
      <c r="Z774" s="118"/>
    </row>
    <row r="775" customFormat="false" ht="15.75" hidden="false" customHeight="false" outlineLevel="0" collapsed="false">
      <c r="A775" s="120"/>
      <c r="B775" s="118"/>
      <c r="C775" s="118"/>
      <c r="D775" s="118"/>
      <c r="E775" s="118"/>
      <c r="F775" s="118"/>
      <c r="G775" s="118"/>
      <c r="H775" s="118"/>
      <c r="I775" s="118"/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8"/>
      <c r="U775" s="118"/>
      <c r="V775" s="118"/>
      <c r="W775" s="118"/>
      <c r="X775" s="118"/>
      <c r="Y775" s="118"/>
      <c r="Z775" s="118"/>
    </row>
    <row r="776" customFormat="false" ht="15.75" hidden="false" customHeight="false" outlineLevel="0" collapsed="false">
      <c r="A776" s="120"/>
      <c r="B776" s="118"/>
      <c r="C776" s="118"/>
      <c r="D776" s="118"/>
      <c r="E776" s="118"/>
      <c r="F776" s="118"/>
      <c r="G776" s="118"/>
      <c r="H776" s="118"/>
      <c r="I776" s="118"/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8"/>
      <c r="U776" s="118"/>
      <c r="V776" s="118"/>
      <c r="W776" s="118"/>
      <c r="X776" s="118"/>
      <c r="Y776" s="118"/>
      <c r="Z776" s="118"/>
    </row>
    <row r="777" customFormat="false" ht="15.75" hidden="false" customHeight="false" outlineLevel="0" collapsed="false">
      <c r="A777" s="120"/>
      <c r="B777" s="118"/>
      <c r="C777" s="118"/>
      <c r="D777" s="118"/>
      <c r="E777" s="118"/>
      <c r="F777" s="118"/>
      <c r="G777" s="118"/>
      <c r="H777" s="118"/>
      <c r="I777" s="118"/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8"/>
      <c r="U777" s="118"/>
      <c r="V777" s="118"/>
      <c r="W777" s="118"/>
      <c r="X777" s="118"/>
      <c r="Y777" s="118"/>
      <c r="Z777" s="118"/>
    </row>
    <row r="778" customFormat="false" ht="15.75" hidden="false" customHeight="false" outlineLevel="0" collapsed="false">
      <c r="A778" s="120"/>
      <c r="B778" s="118"/>
      <c r="C778" s="118"/>
      <c r="D778" s="118"/>
      <c r="E778" s="118"/>
      <c r="F778" s="118"/>
      <c r="G778" s="118"/>
      <c r="H778" s="118"/>
      <c r="I778" s="118"/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8"/>
      <c r="U778" s="118"/>
      <c r="V778" s="118"/>
      <c r="W778" s="118"/>
      <c r="X778" s="118"/>
      <c r="Y778" s="118"/>
      <c r="Z778" s="118"/>
    </row>
    <row r="779" customFormat="false" ht="15.75" hidden="false" customHeight="false" outlineLevel="0" collapsed="false">
      <c r="A779" s="120"/>
      <c r="B779" s="118"/>
      <c r="C779" s="118"/>
      <c r="D779" s="118"/>
      <c r="E779" s="118"/>
      <c r="F779" s="118"/>
      <c r="G779" s="118"/>
      <c r="H779" s="118"/>
      <c r="I779" s="118"/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8"/>
      <c r="U779" s="118"/>
      <c r="V779" s="118"/>
      <c r="W779" s="118"/>
      <c r="X779" s="118"/>
      <c r="Y779" s="118"/>
      <c r="Z779" s="118"/>
    </row>
    <row r="780" customFormat="false" ht="15.75" hidden="false" customHeight="false" outlineLevel="0" collapsed="false">
      <c r="A780" s="120"/>
      <c r="B780" s="118"/>
      <c r="C780" s="118"/>
      <c r="D780" s="118"/>
      <c r="E780" s="118"/>
      <c r="F780" s="118"/>
      <c r="G780" s="118"/>
      <c r="H780" s="118"/>
      <c r="I780" s="118"/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8"/>
      <c r="U780" s="118"/>
      <c r="V780" s="118"/>
      <c r="W780" s="118"/>
      <c r="X780" s="118"/>
      <c r="Y780" s="118"/>
      <c r="Z780" s="118"/>
    </row>
    <row r="781" customFormat="false" ht="15.75" hidden="false" customHeight="false" outlineLevel="0" collapsed="false">
      <c r="A781" s="120"/>
      <c r="B781" s="118"/>
      <c r="C781" s="118"/>
      <c r="D781" s="118"/>
      <c r="E781" s="118"/>
      <c r="F781" s="118"/>
      <c r="G781" s="118"/>
      <c r="H781" s="118"/>
      <c r="I781" s="118"/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8"/>
      <c r="U781" s="118"/>
      <c r="V781" s="118"/>
      <c r="W781" s="118"/>
      <c r="X781" s="118"/>
      <c r="Y781" s="118"/>
      <c r="Z781" s="118"/>
    </row>
    <row r="782" customFormat="false" ht="15.75" hidden="false" customHeight="false" outlineLevel="0" collapsed="false">
      <c r="A782" s="120"/>
      <c r="B782" s="118"/>
      <c r="C782" s="118"/>
      <c r="D782" s="118"/>
      <c r="E782" s="118"/>
      <c r="F782" s="118"/>
      <c r="G782" s="118"/>
      <c r="H782" s="118"/>
      <c r="I782" s="118"/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8"/>
      <c r="U782" s="118"/>
      <c r="V782" s="118"/>
      <c r="W782" s="118"/>
      <c r="X782" s="118"/>
      <c r="Y782" s="118"/>
      <c r="Z782" s="118"/>
    </row>
    <row r="783" customFormat="false" ht="15.75" hidden="false" customHeight="false" outlineLevel="0" collapsed="false">
      <c r="A783" s="120"/>
      <c r="B783" s="118"/>
      <c r="C783" s="118"/>
      <c r="D783" s="118"/>
      <c r="E783" s="118"/>
      <c r="F783" s="118"/>
      <c r="G783" s="118"/>
      <c r="H783" s="118"/>
      <c r="I783" s="118"/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8"/>
      <c r="U783" s="118"/>
      <c r="V783" s="118"/>
      <c r="W783" s="118"/>
      <c r="X783" s="118"/>
      <c r="Y783" s="118"/>
      <c r="Z783" s="118"/>
    </row>
    <row r="784" customFormat="false" ht="15.75" hidden="false" customHeight="false" outlineLevel="0" collapsed="false">
      <c r="A784" s="120"/>
      <c r="B784" s="118"/>
      <c r="C784" s="118"/>
      <c r="D784" s="118"/>
      <c r="E784" s="118"/>
      <c r="F784" s="118"/>
      <c r="G784" s="118"/>
      <c r="H784" s="118"/>
      <c r="I784" s="118"/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8"/>
      <c r="U784" s="118"/>
      <c r="V784" s="118"/>
      <c r="W784" s="118"/>
      <c r="X784" s="118"/>
      <c r="Y784" s="118"/>
      <c r="Z784" s="118"/>
    </row>
    <row r="785" customFormat="false" ht="15.75" hidden="false" customHeight="false" outlineLevel="0" collapsed="false">
      <c r="A785" s="120"/>
      <c r="B785" s="118"/>
      <c r="C785" s="118"/>
      <c r="D785" s="118"/>
      <c r="E785" s="118"/>
      <c r="F785" s="118"/>
      <c r="G785" s="118"/>
      <c r="H785" s="118"/>
      <c r="I785" s="118"/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8"/>
      <c r="U785" s="118"/>
      <c r="V785" s="118"/>
      <c r="W785" s="118"/>
      <c r="X785" s="118"/>
      <c r="Y785" s="118"/>
      <c r="Z785" s="118"/>
    </row>
    <row r="786" customFormat="false" ht="15.75" hidden="false" customHeight="false" outlineLevel="0" collapsed="false">
      <c r="A786" s="120"/>
      <c r="B786" s="118"/>
      <c r="C786" s="118"/>
      <c r="D786" s="118"/>
      <c r="E786" s="118"/>
      <c r="F786" s="118"/>
      <c r="G786" s="118"/>
      <c r="H786" s="118"/>
      <c r="I786" s="118"/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8"/>
      <c r="U786" s="118"/>
      <c r="V786" s="118"/>
      <c r="W786" s="118"/>
      <c r="X786" s="118"/>
      <c r="Y786" s="118"/>
      <c r="Z786" s="118"/>
    </row>
    <row r="787" customFormat="false" ht="15.75" hidden="false" customHeight="false" outlineLevel="0" collapsed="false">
      <c r="A787" s="120"/>
      <c r="B787" s="118"/>
      <c r="C787" s="118"/>
      <c r="D787" s="118"/>
      <c r="E787" s="118"/>
      <c r="F787" s="118"/>
      <c r="G787" s="118"/>
      <c r="H787" s="118"/>
      <c r="I787" s="118"/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8"/>
      <c r="U787" s="118"/>
      <c r="V787" s="118"/>
      <c r="W787" s="118"/>
      <c r="X787" s="118"/>
      <c r="Y787" s="118"/>
      <c r="Z787" s="118"/>
    </row>
    <row r="788" customFormat="false" ht="15.75" hidden="false" customHeight="false" outlineLevel="0" collapsed="false">
      <c r="A788" s="120"/>
      <c r="B788" s="118"/>
      <c r="C788" s="118"/>
      <c r="D788" s="118"/>
      <c r="E788" s="118"/>
      <c r="F788" s="118"/>
      <c r="G788" s="118"/>
      <c r="H788" s="118"/>
      <c r="I788" s="118"/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8"/>
      <c r="U788" s="118"/>
      <c r="V788" s="118"/>
      <c r="W788" s="118"/>
      <c r="X788" s="118"/>
      <c r="Y788" s="118"/>
      <c r="Z788" s="118"/>
    </row>
    <row r="789" customFormat="false" ht="15.75" hidden="false" customHeight="false" outlineLevel="0" collapsed="false">
      <c r="A789" s="120"/>
      <c r="B789" s="118"/>
      <c r="C789" s="118"/>
      <c r="D789" s="118"/>
      <c r="E789" s="118"/>
      <c r="F789" s="118"/>
      <c r="G789" s="118"/>
      <c r="H789" s="118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8"/>
      <c r="U789" s="118"/>
      <c r="V789" s="118"/>
      <c r="W789" s="118"/>
      <c r="X789" s="118"/>
      <c r="Y789" s="118"/>
      <c r="Z789" s="118"/>
    </row>
    <row r="790" customFormat="false" ht="15.75" hidden="false" customHeight="false" outlineLevel="0" collapsed="false">
      <c r="A790" s="120"/>
      <c r="B790" s="118"/>
      <c r="C790" s="118"/>
      <c r="D790" s="118"/>
      <c r="E790" s="118"/>
      <c r="F790" s="118"/>
      <c r="G790" s="118"/>
      <c r="H790" s="118"/>
      <c r="I790" s="118"/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8"/>
      <c r="U790" s="118"/>
      <c r="V790" s="118"/>
      <c r="W790" s="118"/>
      <c r="X790" s="118"/>
      <c r="Y790" s="118"/>
      <c r="Z790" s="118"/>
    </row>
    <row r="791" customFormat="false" ht="15.75" hidden="false" customHeight="false" outlineLevel="0" collapsed="false">
      <c r="A791" s="120"/>
      <c r="B791" s="118"/>
      <c r="C791" s="118"/>
      <c r="D791" s="118"/>
      <c r="E791" s="118"/>
      <c r="F791" s="118"/>
      <c r="G791" s="118"/>
      <c r="H791" s="118"/>
      <c r="I791" s="118"/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8"/>
      <c r="U791" s="118"/>
      <c r="V791" s="118"/>
      <c r="W791" s="118"/>
      <c r="X791" s="118"/>
      <c r="Y791" s="118"/>
      <c r="Z791" s="118"/>
    </row>
    <row r="792" customFormat="false" ht="15.75" hidden="false" customHeight="false" outlineLevel="0" collapsed="false">
      <c r="A792" s="120"/>
      <c r="B792" s="118"/>
      <c r="C792" s="118"/>
      <c r="D792" s="118"/>
      <c r="E792" s="118"/>
      <c r="F792" s="118"/>
      <c r="G792" s="118"/>
      <c r="H792" s="118"/>
      <c r="I792" s="118"/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8"/>
      <c r="U792" s="118"/>
      <c r="V792" s="118"/>
      <c r="W792" s="118"/>
      <c r="X792" s="118"/>
      <c r="Y792" s="118"/>
      <c r="Z792" s="118"/>
    </row>
    <row r="793" customFormat="false" ht="15.75" hidden="false" customHeight="false" outlineLevel="0" collapsed="false">
      <c r="A793" s="120"/>
      <c r="B793" s="118"/>
      <c r="C793" s="118"/>
      <c r="D793" s="118"/>
      <c r="E793" s="118"/>
      <c r="F793" s="118"/>
      <c r="G793" s="118"/>
      <c r="H793" s="118"/>
      <c r="I793" s="118"/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8"/>
      <c r="U793" s="118"/>
      <c r="V793" s="118"/>
      <c r="W793" s="118"/>
      <c r="X793" s="118"/>
      <c r="Y793" s="118"/>
      <c r="Z793" s="118"/>
    </row>
    <row r="794" customFormat="false" ht="15.75" hidden="false" customHeight="false" outlineLevel="0" collapsed="false">
      <c r="A794" s="120"/>
      <c r="B794" s="118"/>
      <c r="C794" s="118"/>
      <c r="D794" s="118"/>
      <c r="E794" s="118"/>
      <c r="F794" s="118"/>
      <c r="G794" s="118"/>
      <c r="H794" s="118"/>
      <c r="I794" s="118"/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8"/>
      <c r="U794" s="118"/>
      <c r="V794" s="118"/>
      <c r="W794" s="118"/>
      <c r="X794" s="118"/>
      <c r="Y794" s="118"/>
      <c r="Z794" s="118"/>
    </row>
    <row r="795" customFormat="false" ht="15.75" hidden="false" customHeight="false" outlineLevel="0" collapsed="false">
      <c r="A795" s="120"/>
      <c r="B795" s="118"/>
      <c r="C795" s="118"/>
      <c r="D795" s="118"/>
      <c r="E795" s="118"/>
      <c r="F795" s="118"/>
      <c r="G795" s="118"/>
      <c r="H795" s="118"/>
      <c r="I795" s="118"/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8"/>
      <c r="U795" s="118"/>
      <c r="V795" s="118"/>
      <c r="W795" s="118"/>
      <c r="X795" s="118"/>
      <c r="Y795" s="118"/>
      <c r="Z795" s="118"/>
    </row>
    <row r="796" customFormat="false" ht="15.75" hidden="false" customHeight="false" outlineLevel="0" collapsed="false">
      <c r="A796" s="120"/>
      <c r="B796" s="118"/>
      <c r="C796" s="118"/>
      <c r="D796" s="118"/>
      <c r="E796" s="118"/>
      <c r="F796" s="118"/>
      <c r="G796" s="118"/>
      <c r="H796" s="118"/>
      <c r="I796" s="118"/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8"/>
      <c r="U796" s="118"/>
      <c r="V796" s="118"/>
      <c r="W796" s="118"/>
      <c r="X796" s="118"/>
      <c r="Y796" s="118"/>
      <c r="Z796" s="118"/>
    </row>
    <row r="797" customFormat="false" ht="15.75" hidden="false" customHeight="false" outlineLevel="0" collapsed="false">
      <c r="A797" s="120"/>
      <c r="B797" s="118"/>
      <c r="C797" s="118"/>
      <c r="D797" s="118"/>
      <c r="E797" s="118"/>
      <c r="F797" s="118"/>
      <c r="G797" s="118"/>
      <c r="H797" s="118"/>
      <c r="I797" s="118"/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8"/>
      <c r="U797" s="118"/>
      <c r="V797" s="118"/>
      <c r="W797" s="118"/>
      <c r="X797" s="118"/>
      <c r="Y797" s="118"/>
      <c r="Z797" s="118"/>
    </row>
    <row r="798" customFormat="false" ht="15.75" hidden="false" customHeight="false" outlineLevel="0" collapsed="false">
      <c r="A798" s="120"/>
      <c r="B798" s="118"/>
      <c r="C798" s="118"/>
      <c r="D798" s="118"/>
      <c r="E798" s="118"/>
      <c r="F798" s="118"/>
      <c r="G798" s="118"/>
      <c r="H798" s="118"/>
      <c r="I798" s="118"/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8"/>
      <c r="U798" s="118"/>
      <c r="V798" s="118"/>
      <c r="W798" s="118"/>
      <c r="X798" s="118"/>
      <c r="Y798" s="118"/>
      <c r="Z798" s="118"/>
    </row>
    <row r="799" customFormat="false" ht="15.75" hidden="false" customHeight="false" outlineLevel="0" collapsed="false">
      <c r="A799" s="120"/>
      <c r="B799" s="118"/>
      <c r="C799" s="118"/>
      <c r="D799" s="118"/>
      <c r="E799" s="118"/>
      <c r="F799" s="118"/>
      <c r="G799" s="118"/>
      <c r="H799" s="118"/>
      <c r="I799" s="118"/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8"/>
      <c r="U799" s="118"/>
      <c r="V799" s="118"/>
      <c r="W799" s="118"/>
      <c r="X799" s="118"/>
      <c r="Y799" s="118"/>
      <c r="Z799" s="118"/>
    </row>
    <row r="800" customFormat="false" ht="15.75" hidden="false" customHeight="false" outlineLevel="0" collapsed="false">
      <c r="A800" s="120"/>
      <c r="B800" s="118"/>
      <c r="C800" s="118"/>
      <c r="D800" s="118"/>
      <c r="E800" s="118"/>
      <c r="F800" s="118"/>
      <c r="G800" s="118"/>
      <c r="H800" s="118"/>
      <c r="I800" s="118"/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8"/>
      <c r="U800" s="118"/>
      <c r="V800" s="118"/>
      <c r="W800" s="118"/>
      <c r="X800" s="118"/>
      <c r="Y800" s="118"/>
      <c r="Z800" s="118"/>
    </row>
    <row r="801" customFormat="false" ht="15.75" hidden="false" customHeight="false" outlineLevel="0" collapsed="false">
      <c r="A801" s="120"/>
      <c r="B801" s="118"/>
      <c r="C801" s="118"/>
      <c r="D801" s="118"/>
      <c r="E801" s="118"/>
      <c r="F801" s="118"/>
      <c r="G801" s="118"/>
      <c r="H801" s="118"/>
      <c r="I801" s="118"/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8"/>
      <c r="U801" s="118"/>
      <c r="V801" s="118"/>
      <c r="W801" s="118"/>
      <c r="X801" s="118"/>
      <c r="Y801" s="118"/>
      <c r="Z801" s="118"/>
    </row>
    <row r="802" customFormat="false" ht="15.75" hidden="false" customHeight="false" outlineLevel="0" collapsed="false">
      <c r="A802" s="120"/>
      <c r="B802" s="118"/>
      <c r="C802" s="118"/>
      <c r="D802" s="118"/>
      <c r="E802" s="118"/>
      <c r="F802" s="118"/>
      <c r="G802" s="118"/>
      <c r="H802" s="118"/>
      <c r="I802" s="118"/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8"/>
      <c r="U802" s="118"/>
      <c r="V802" s="118"/>
      <c r="W802" s="118"/>
      <c r="X802" s="118"/>
      <c r="Y802" s="118"/>
      <c r="Z802" s="118"/>
    </row>
    <row r="803" customFormat="false" ht="15.75" hidden="false" customHeight="false" outlineLevel="0" collapsed="false">
      <c r="A803" s="120"/>
      <c r="B803" s="118"/>
      <c r="C803" s="118"/>
      <c r="D803" s="118"/>
      <c r="E803" s="118"/>
      <c r="F803" s="118"/>
      <c r="G803" s="118"/>
      <c r="H803" s="118"/>
      <c r="I803" s="118"/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8"/>
      <c r="U803" s="118"/>
      <c r="V803" s="118"/>
      <c r="W803" s="118"/>
      <c r="X803" s="118"/>
      <c r="Y803" s="118"/>
      <c r="Z803" s="118"/>
    </row>
    <row r="804" customFormat="false" ht="15.75" hidden="false" customHeight="false" outlineLevel="0" collapsed="false">
      <c r="A804" s="120"/>
      <c r="B804" s="118"/>
      <c r="C804" s="118"/>
      <c r="D804" s="118"/>
      <c r="E804" s="118"/>
      <c r="F804" s="118"/>
      <c r="G804" s="118"/>
      <c r="H804" s="118"/>
      <c r="I804" s="118"/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8"/>
      <c r="U804" s="118"/>
      <c r="V804" s="118"/>
      <c r="W804" s="118"/>
      <c r="X804" s="118"/>
      <c r="Y804" s="118"/>
      <c r="Z804" s="118"/>
    </row>
    <row r="805" customFormat="false" ht="15.75" hidden="false" customHeight="false" outlineLevel="0" collapsed="false">
      <c r="A805" s="120"/>
      <c r="B805" s="118"/>
      <c r="C805" s="118"/>
      <c r="D805" s="118"/>
      <c r="E805" s="118"/>
      <c r="F805" s="118"/>
      <c r="G805" s="118"/>
      <c r="H805" s="118"/>
      <c r="I805" s="118"/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8"/>
      <c r="U805" s="118"/>
      <c r="V805" s="118"/>
      <c r="W805" s="118"/>
      <c r="X805" s="118"/>
      <c r="Y805" s="118"/>
      <c r="Z805" s="118"/>
    </row>
    <row r="806" customFormat="false" ht="15.75" hidden="false" customHeight="false" outlineLevel="0" collapsed="false">
      <c r="A806" s="120"/>
      <c r="B806" s="118"/>
      <c r="C806" s="118"/>
      <c r="D806" s="118"/>
      <c r="E806" s="118"/>
      <c r="F806" s="118"/>
      <c r="G806" s="118"/>
      <c r="H806" s="118"/>
      <c r="I806" s="118"/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8"/>
      <c r="U806" s="118"/>
      <c r="V806" s="118"/>
      <c r="W806" s="118"/>
      <c r="X806" s="118"/>
      <c r="Y806" s="118"/>
      <c r="Z806" s="118"/>
    </row>
    <row r="807" customFormat="false" ht="15.75" hidden="false" customHeight="false" outlineLevel="0" collapsed="false">
      <c r="A807" s="120"/>
      <c r="B807" s="118"/>
      <c r="C807" s="118"/>
      <c r="D807" s="118"/>
      <c r="E807" s="118"/>
      <c r="F807" s="118"/>
      <c r="G807" s="118"/>
      <c r="H807" s="118"/>
      <c r="I807" s="118"/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8"/>
      <c r="U807" s="118"/>
      <c r="V807" s="118"/>
      <c r="W807" s="118"/>
      <c r="X807" s="118"/>
      <c r="Y807" s="118"/>
      <c r="Z807" s="118"/>
    </row>
    <row r="808" customFormat="false" ht="15.75" hidden="false" customHeight="false" outlineLevel="0" collapsed="false">
      <c r="A808" s="120"/>
      <c r="B808" s="118"/>
      <c r="C808" s="118"/>
      <c r="D808" s="118"/>
      <c r="E808" s="118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8"/>
      <c r="U808" s="118"/>
      <c r="V808" s="118"/>
      <c r="W808" s="118"/>
      <c r="X808" s="118"/>
      <c r="Y808" s="118"/>
      <c r="Z808" s="118"/>
    </row>
    <row r="809" customFormat="false" ht="15.75" hidden="false" customHeight="false" outlineLevel="0" collapsed="false">
      <c r="A809" s="120"/>
      <c r="B809" s="118"/>
      <c r="C809" s="118"/>
      <c r="D809" s="118"/>
      <c r="E809" s="118"/>
      <c r="F809" s="118"/>
      <c r="G809" s="118"/>
      <c r="H809" s="118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8"/>
      <c r="U809" s="118"/>
      <c r="V809" s="118"/>
      <c r="W809" s="118"/>
      <c r="X809" s="118"/>
      <c r="Y809" s="118"/>
      <c r="Z809" s="118"/>
    </row>
    <row r="810" customFormat="false" ht="15.75" hidden="false" customHeight="false" outlineLevel="0" collapsed="false">
      <c r="A810" s="120"/>
      <c r="B810" s="118"/>
      <c r="C810" s="118"/>
      <c r="D810" s="118"/>
      <c r="E810" s="118"/>
      <c r="F810" s="118"/>
      <c r="G810" s="118"/>
      <c r="H810" s="118"/>
      <c r="I810" s="118"/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8"/>
      <c r="U810" s="118"/>
      <c r="V810" s="118"/>
      <c r="W810" s="118"/>
      <c r="X810" s="118"/>
      <c r="Y810" s="118"/>
      <c r="Z810" s="118"/>
    </row>
    <row r="811" customFormat="false" ht="15.75" hidden="false" customHeight="false" outlineLevel="0" collapsed="false">
      <c r="A811" s="120"/>
      <c r="B811" s="118"/>
      <c r="C811" s="118"/>
      <c r="D811" s="118"/>
      <c r="E811" s="118"/>
      <c r="F811" s="118"/>
      <c r="G811" s="118"/>
      <c r="H811" s="118"/>
      <c r="I811" s="118"/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8"/>
      <c r="U811" s="118"/>
      <c r="V811" s="118"/>
      <c r="W811" s="118"/>
      <c r="X811" s="118"/>
      <c r="Y811" s="118"/>
      <c r="Z811" s="118"/>
    </row>
    <row r="812" customFormat="false" ht="15.75" hidden="false" customHeight="false" outlineLevel="0" collapsed="false">
      <c r="A812" s="120"/>
      <c r="B812" s="118"/>
      <c r="C812" s="118"/>
      <c r="D812" s="118"/>
      <c r="E812" s="118"/>
      <c r="F812" s="118"/>
      <c r="G812" s="118"/>
      <c r="H812" s="118"/>
      <c r="I812" s="118"/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8"/>
      <c r="U812" s="118"/>
      <c r="V812" s="118"/>
      <c r="W812" s="118"/>
      <c r="X812" s="118"/>
      <c r="Y812" s="118"/>
      <c r="Z812" s="118"/>
    </row>
    <row r="813" customFormat="false" ht="15.75" hidden="false" customHeight="false" outlineLevel="0" collapsed="false">
      <c r="A813" s="120"/>
      <c r="B813" s="118"/>
      <c r="C813" s="118"/>
      <c r="D813" s="118"/>
      <c r="E813" s="118"/>
      <c r="F813" s="118"/>
      <c r="G813" s="118"/>
      <c r="H813" s="118"/>
      <c r="I813" s="118"/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8"/>
      <c r="U813" s="118"/>
      <c r="V813" s="118"/>
      <c r="W813" s="118"/>
      <c r="X813" s="118"/>
      <c r="Y813" s="118"/>
      <c r="Z813" s="118"/>
    </row>
    <row r="814" customFormat="false" ht="15.75" hidden="false" customHeight="false" outlineLevel="0" collapsed="false">
      <c r="A814" s="120"/>
      <c r="B814" s="118"/>
      <c r="C814" s="118"/>
      <c r="D814" s="118"/>
      <c r="E814" s="118"/>
      <c r="F814" s="118"/>
      <c r="G814" s="118"/>
      <c r="H814" s="118"/>
      <c r="I814" s="118"/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8"/>
      <c r="U814" s="118"/>
      <c r="V814" s="118"/>
      <c r="W814" s="118"/>
      <c r="X814" s="118"/>
      <c r="Y814" s="118"/>
      <c r="Z814" s="118"/>
    </row>
    <row r="815" customFormat="false" ht="15.75" hidden="false" customHeight="false" outlineLevel="0" collapsed="false">
      <c r="A815" s="120"/>
      <c r="B815" s="118"/>
      <c r="C815" s="118"/>
      <c r="D815" s="118"/>
      <c r="E815" s="118"/>
      <c r="F815" s="118"/>
      <c r="G815" s="118"/>
      <c r="H815" s="118"/>
      <c r="I815" s="118"/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8"/>
      <c r="U815" s="118"/>
      <c r="V815" s="118"/>
      <c r="W815" s="118"/>
      <c r="X815" s="118"/>
      <c r="Y815" s="118"/>
      <c r="Z815" s="118"/>
    </row>
    <row r="816" customFormat="false" ht="15.75" hidden="false" customHeight="false" outlineLevel="0" collapsed="false">
      <c r="A816" s="120"/>
      <c r="B816" s="118"/>
      <c r="C816" s="118"/>
      <c r="D816" s="118"/>
      <c r="E816" s="118"/>
      <c r="F816" s="118"/>
      <c r="G816" s="118"/>
      <c r="H816" s="118"/>
      <c r="I816" s="118"/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8"/>
      <c r="U816" s="118"/>
      <c r="V816" s="118"/>
      <c r="W816" s="118"/>
      <c r="X816" s="118"/>
      <c r="Y816" s="118"/>
      <c r="Z816" s="118"/>
    </row>
    <row r="817" customFormat="false" ht="15.75" hidden="false" customHeight="false" outlineLevel="0" collapsed="false">
      <c r="A817" s="120"/>
      <c r="B817" s="118"/>
      <c r="C817" s="118"/>
      <c r="D817" s="118"/>
      <c r="E817" s="118"/>
      <c r="F817" s="118"/>
      <c r="G817" s="118"/>
      <c r="H817" s="118"/>
      <c r="I817" s="118"/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8"/>
      <c r="U817" s="118"/>
      <c r="V817" s="118"/>
      <c r="W817" s="118"/>
      <c r="X817" s="118"/>
      <c r="Y817" s="118"/>
      <c r="Z817" s="118"/>
    </row>
    <row r="818" customFormat="false" ht="15.75" hidden="false" customHeight="false" outlineLevel="0" collapsed="false">
      <c r="A818" s="120"/>
      <c r="B818" s="118"/>
      <c r="C818" s="118"/>
      <c r="D818" s="118"/>
      <c r="E818" s="118"/>
      <c r="F818" s="118"/>
      <c r="G818" s="118"/>
      <c r="H818" s="118"/>
      <c r="I818" s="118"/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8"/>
      <c r="U818" s="118"/>
      <c r="V818" s="118"/>
      <c r="W818" s="118"/>
      <c r="X818" s="118"/>
      <c r="Y818" s="118"/>
      <c r="Z818" s="118"/>
    </row>
    <row r="819" customFormat="false" ht="15.75" hidden="false" customHeight="false" outlineLevel="0" collapsed="false">
      <c r="A819" s="120"/>
      <c r="B819" s="118"/>
      <c r="C819" s="118"/>
      <c r="D819" s="118"/>
      <c r="E819" s="118"/>
      <c r="F819" s="118"/>
      <c r="G819" s="118"/>
      <c r="H819" s="118"/>
      <c r="I819" s="118"/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8"/>
      <c r="U819" s="118"/>
      <c r="V819" s="118"/>
      <c r="W819" s="118"/>
      <c r="X819" s="118"/>
      <c r="Y819" s="118"/>
      <c r="Z819" s="118"/>
    </row>
    <row r="820" customFormat="false" ht="15.75" hidden="false" customHeight="false" outlineLevel="0" collapsed="false">
      <c r="A820" s="120"/>
      <c r="B820" s="118"/>
      <c r="C820" s="118"/>
      <c r="D820" s="118"/>
      <c r="E820" s="118"/>
      <c r="F820" s="118"/>
      <c r="G820" s="118"/>
      <c r="H820" s="118"/>
      <c r="I820" s="118"/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8"/>
      <c r="U820" s="118"/>
      <c r="V820" s="118"/>
      <c r="W820" s="118"/>
      <c r="X820" s="118"/>
      <c r="Y820" s="118"/>
      <c r="Z820" s="118"/>
    </row>
    <row r="821" customFormat="false" ht="15.75" hidden="false" customHeight="false" outlineLevel="0" collapsed="false">
      <c r="A821" s="120"/>
      <c r="B821" s="118"/>
      <c r="C821" s="118"/>
      <c r="D821" s="118"/>
      <c r="E821" s="118"/>
      <c r="F821" s="118"/>
      <c r="G821" s="118"/>
      <c r="H821" s="118"/>
      <c r="I821" s="118"/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8"/>
      <c r="U821" s="118"/>
      <c r="V821" s="118"/>
      <c r="W821" s="118"/>
      <c r="X821" s="118"/>
      <c r="Y821" s="118"/>
      <c r="Z821" s="118"/>
    </row>
    <row r="822" customFormat="false" ht="15.75" hidden="false" customHeight="false" outlineLevel="0" collapsed="false">
      <c r="A822" s="120"/>
      <c r="B822" s="118"/>
      <c r="C822" s="118"/>
      <c r="D822" s="118"/>
      <c r="E822" s="118"/>
      <c r="F822" s="118"/>
      <c r="G822" s="118"/>
      <c r="H822" s="118"/>
      <c r="I822" s="118"/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8"/>
      <c r="U822" s="118"/>
      <c r="V822" s="118"/>
      <c r="W822" s="118"/>
      <c r="X822" s="118"/>
      <c r="Y822" s="118"/>
      <c r="Z822" s="118"/>
    </row>
    <row r="823" customFormat="false" ht="15.75" hidden="false" customHeight="false" outlineLevel="0" collapsed="false">
      <c r="A823" s="120"/>
      <c r="B823" s="118"/>
      <c r="C823" s="118"/>
      <c r="D823" s="118"/>
      <c r="E823" s="118"/>
      <c r="F823" s="118"/>
      <c r="G823" s="118"/>
      <c r="H823" s="118"/>
      <c r="I823" s="118"/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8"/>
      <c r="U823" s="118"/>
      <c r="V823" s="118"/>
      <c r="W823" s="118"/>
      <c r="X823" s="118"/>
      <c r="Y823" s="118"/>
      <c r="Z823" s="118"/>
    </row>
    <row r="824" customFormat="false" ht="15.75" hidden="false" customHeight="false" outlineLevel="0" collapsed="false">
      <c r="A824" s="120"/>
      <c r="B824" s="118"/>
      <c r="C824" s="118"/>
      <c r="D824" s="118"/>
      <c r="E824" s="118"/>
      <c r="F824" s="118"/>
      <c r="G824" s="118"/>
      <c r="H824" s="118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8"/>
      <c r="U824" s="118"/>
      <c r="V824" s="118"/>
      <c r="W824" s="118"/>
      <c r="X824" s="118"/>
      <c r="Y824" s="118"/>
      <c r="Z824" s="118"/>
    </row>
    <row r="825" customFormat="false" ht="15.75" hidden="false" customHeight="false" outlineLevel="0" collapsed="false">
      <c r="A825" s="120"/>
      <c r="B825" s="118"/>
      <c r="C825" s="118"/>
      <c r="D825" s="118"/>
      <c r="E825" s="118"/>
      <c r="F825" s="118"/>
      <c r="G825" s="118"/>
      <c r="H825" s="118"/>
      <c r="I825" s="118"/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8"/>
      <c r="U825" s="118"/>
      <c r="V825" s="118"/>
      <c r="W825" s="118"/>
      <c r="X825" s="118"/>
      <c r="Y825" s="118"/>
      <c r="Z825" s="118"/>
    </row>
    <row r="826" customFormat="false" ht="15.75" hidden="false" customHeight="false" outlineLevel="0" collapsed="false">
      <c r="A826" s="120"/>
      <c r="B826" s="118"/>
      <c r="C826" s="118"/>
      <c r="D826" s="118"/>
      <c r="E826" s="118"/>
      <c r="F826" s="118"/>
      <c r="G826" s="118"/>
      <c r="H826" s="118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8"/>
      <c r="U826" s="118"/>
      <c r="V826" s="118"/>
      <c r="W826" s="118"/>
      <c r="X826" s="118"/>
      <c r="Y826" s="118"/>
      <c r="Z826" s="118"/>
    </row>
    <row r="827" customFormat="false" ht="15.75" hidden="false" customHeight="false" outlineLevel="0" collapsed="false">
      <c r="A827" s="120"/>
      <c r="B827" s="118"/>
      <c r="C827" s="118"/>
      <c r="D827" s="118"/>
      <c r="E827" s="118"/>
      <c r="F827" s="118"/>
      <c r="G827" s="118"/>
      <c r="H827" s="118"/>
      <c r="I827" s="118"/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8"/>
      <c r="U827" s="118"/>
      <c r="V827" s="118"/>
      <c r="W827" s="118"/>
      <c r="X827" s="118"/>
      <c r="Y827" s="118"/>
      <c r="Z827" s="118"/>
    </row>
    <row r="828" customFormat="false" ht="15.75" hidden="false" customHeight="false" outlineLevel="0" collapsed="false">
      <c r="A828" s="120"/>
      <c r="B828" s="118"/>
      <c r="C828" s="118"/>
      <c r="D828" s="118"/>
      <c r="E828" s="118"/>
      <c r="F828" s="118"/>
      <c r="G828" s="118"/>
      <c r="H828" s="118"/>
      <c r="I828" s="118"/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8"/>
      <c r="U828" s="118"/>
      <c r="V828" s="118"/>
      <c r="W828" s="118"/>
      <c r="X828" s="118"/>
      <c r="Y828" s="118"/>
      <c r="Z828" s="118"/>
    </row>
    <row r="829" customFormat="false" ht="15.75" hidden="false" customHeight="false" outlineLevel="0" collapsed="false">
      <c r="A829" s="120"/>
      <c r="B829" s="118"/>
      <c r="C829" s="118"/>
      <c r="D829" s="118"/>
      <c r="E829" s="118"/>
      <c r="F829" s="118"/>
      <c r="G829" s="118"/>
      <c r="H829" s="118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8"/>
      <c r="U829" s="118"/>
      <c r="V829" s="118"/>
      <c r="W829" s="118"/>
      <c r="X829" s="118"/>
      <c r="Y829" s="118"/>
      <c r="Z829" s="118"/>
    </row>
    <row r="830" customFormat="false" ht="15.75" hidden="false" customHeight="false" outlineLevel="0" collapsed="false">
      <c r="A830" s="120"/>
      <c r="B830" s="118"/>
      <c r="C830" s="118"/>
      <c r="D830" s="118"/>
      <c r="E830" s="118"/>
      <c r="F830" s="118"/>
      <c r="G830" s="118"/>
      <c r="H830" s="118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8"/>
      <c r="U830" s="118"/>
      <c r="V830" s="118"/>
      <c r="W830" s="118"/>
      <c r="X830" s="118"/>
      <c r="Y830" s="118"/>
      <c r="Z830" s="118"/>
    </row>
    <row r="831" customFormat="false" ht="15.75" hidden="false" customHeight="false" outlineLevel="0" collapsed="false">
      <c r="A831" s="120"/>
      <c r="B831" s="118"/>
      <c r="C831" s="118"/>
      <c r="D831" s="118"/>
      <c r="E831" s="118"/>
      <c r="F831" s="118"/>
      <c r="G831" s="118"/>
      <c r="H831" s="118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8"/>
      <c r="U831" s="118"/>
      <c r="V831" s="118"/>
      <c r="W831" s="118"/>
      <c r="X831" s="118"/>
      <c r="Y831" s="118"/>
      <c r="Z831" s="118"/>
    </row>
    <row r="832" customFormat="false" ht="15.75" hidden="false" customHeight="false" outlineLevel="0" collapsed="false">
      <c r="A832" s="120"/>
      <c r="B832" s="118"/>
      <c r="C832" s="118"/>
      <c r="D832" s="118"/>
      <c r="E832" s="118"/>
      <c r="F832" s="118"/>
      <c r="G832" s="118"/>
      <c r="H832" s="118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8"/>
      <c r="U832" s="118"/>
      <c r="V832" s="118"/>
      <c r="W832" s="118"/>
      <c r="X832" s="118"/>
      <c r="Y832" s="118"/>
      <c r="Z832" s="118"/>
    </row>
    <row r="833" customFormat="false" ht="15.75" hidden="false" customHeight="false" outlineLevel="0" collapsed="false">
      <c r="A833" s="120"/>
      <c r="B833" s="118"/>
      <c r="C833" s="118"/>
      <c r="D833" s="118"/>
      <c r="E833" s="118"/>
      <c r="F833" s="118"/>
      <c r="G833" s="118"/>
      <c r="H833" s="118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8"/>
      <c r="U833" s="118"/>
      <c r="V833" s="118"/>
      <c r="W833" s="118"/>
      <c r="X833" s="118"/>
      <c r="Y833" s="118"/>
      <c r="Z833" s="118"/>
    </row>
    <row r="834" customFormat="false" ht="15.75" hidden="false" customHeight="false" outlineLevel="0" collapsed="false">
      <c r="A834" s="120"/>
      <c r="B834" s="118"/>
      <c r="C834" s="118"/>
      <c r="D834" s="118"/>
      <c r="E834" s="118"/>
      <c r="F834" s="118"/>
      <c r="G834" s="118"/>
      <c r="H834" s="118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8"/>
      <c r="U834" s="118"/>
      <c r="V834" s="118"/>
      <c r="W834" s="118"/>
      <c r="X834" s="118"/>
      <c r="Y834" s="118"/>
      <c r="Z834" s="118"/>
    </row>
    <row r="835" customFormat="false" ht="15.75" hidden="false" customHeight="false" outlineLevel="0" collapsed="false">
      <c r="A835" s="120"/>
      <c r="B835" s="118"/>
      <c r="C835" s="118"/>
      <c r="D835" s="118"/>
      <c r="E835" s="118"/>
      <c r="F835" s="118"/>
      <c r="G835" s="118"/>
      <c r="H835" s="118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8"/>
      <c r="U835" s="118"/>
      <c r="V835" s="118"/>
      <c r="W835" s="118"/>
      <c r="X835" s="118"/>
      <c r="Y835" s="118"/>
      <c r="Z835" s="118"/>
    </row>
    <row r="836" customFormat="false" ht="15.75" hidden="false" customHeight="false" outlineLevel="0" collapsed="false">
      <c r="A836" s="120"/>
      <c r="B836" s="118"/>
      <c r="C836" s="118"/>
      <c r="D836" s="118"/>
      <c r="E836" s="118"/>
      <c r="F836" s="118"/>
      <c r="G836" s="118"/>
      <c r="H836" s="118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8"/>
      <c r="U836" s="118"/>
      <c r="V836" s="118"/>
      <c r="W836" s="118"/>
      <c r="X836" s="118"/>
      <c r="Y836" s="118"/>
      <c r="Z836" s="118"/>
    </row>
    <row r="837" customFormat="false" ht="15.75" hidden="false" customHeight="false" outlineLevel="0" collapsed="false">
      <c r="A837" s="120"/>
      <c r="B837" s="118"/>
      <c r="C837" s="118"/>
      <c r="D837" s="118"/>
      <c r="E837" s="118"/>
      <c r="F837" s="118"/>
      <c r="G837" s="118"/>
      <c r="H837" s="118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8"/>
      <c r="U837" s="118"/>
      <c r="V837" s="118"/>
      <c r="W837" s="118"/>
      <c r="X837" s="118"/>
      <c r="Y837" s="118"/>
      <c r="Z837" s="118"/>
    </row>
    <row r="838" customFormat="false" ht="15.75" hidden="false" customHeight="false" outlineLevel="0" collapsed="false">
      <c r="A838" s="120"/>
      <c r="B838" s="118"/>
      <c r="C838" s="118"/>
      <c r="D838" s="118"/>
      <c r="E838" s="118"/>
      <c r="F838" s="118"/>
      <c r="G838" s="118"/>
      <c r="H838" s="118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8"/>
      <c r="U838" s="118"/>
      <c r="V838" s="118"/>
      <c r="W838" s="118"/>
      <c r="X838" s="118"/>
      <c r="Y838" s="118"/>
      <c r="Z838" s="118"/>
    </row>
    <row r="839" customFormat="false" ht="15.75" hidden="false" customHeight="false" outlineLevel="0" collapsed="false">
      <c r="A839" s="120"/>
      <c r="B839" s="118"/>
      <c r="C839" s="118"/>
      <c r="D839" s="118"/>
      <c r="E839" s="118"/>
      <c r="F839" s="118"/>
      <c r="G839" s="118"/>
      <c r="H839" s="118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8"/>
      <c r="U839" s="118"/>
      <c r="V839" s="118"/>
      <c r="W839" s="118"/>
      <c r="X839" s="118"/>
      <c r="Y839" s="118"/>
      <c r="Z839" s="118"/>
    </row>
    <row r="840" customFormat="false" ht="15.75" hidden="false" customHeight="false" outlineLevel="0" collapsed="false">
      <c r="A840" s="120"/>
      <c r="B840" s="118"/>
      <c r="C840" s="118"/>
      <c r="D840" s="118"/>
      <c r="E840" s="118"/>
      <c r="F840" s="118"/>
      <c r="G840" s="118"/>
      <c r="H840" s="118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8"/>
      <c r="U840" s="118"/>
      <c r="V840" s="118"/>
      <c r="W840" s="118"/>
      <c r="X840" s="118"/>
      <c r="Y840" s="118"/>
      <c r="Z840" s="118"/>
    </row>
    <row r="841" customFormat="false" ht="15.75" hidden="false" customHeight="false" outlineLevel="0" collapsed="false">
      <c r="A841" s="120"/>
      <c r="B841" s="118"/>
      <c r="C841" s="118"/>
      <c r="D841" s="118"/>
      <c r="E841" s="118"/>
      <c r="F841" s="118"/>
      <c r="G841" s="118"/>
      <c r="H841" s="118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8"/>
      <c r="U841" s="118"/>
      <c r="V841" s="118"/>
      <c r="W841" s="118"/>
      <c r="X841" s="118"/>
      <c r="Y841" s="118"/>
      <c r="Z841" s="118"/>
    </row>
    <row r="842" customFormat="false" ht="15.75" hidden="false" customHeight="false" outlineLevel="0" collapsed="false">
      <c r="A842" s="120"/>
      <c r="B842" s="118"/>
      <c r="C842" s="118"/>
      <c r="D842" s="118"/>
      <c r="E842" s="118"/>
      <c r="F842" s="118"/>
      <c r="G842" s="118"/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8"/>
      <c r="U842" s="118"/>
      <c r="V842" s="118"/>
      <c r="W842" s="118"/>
      <c r="X842" s="118"/>
      <c r="Y842" s="118"/>
      <c r="Z842" s="118"/>
    </row>
    <row r="843" customFormat="false" ht="15.75" hidden="false" customHeight="false" outlineLevel="0" collapsed="false">
      <c r="A843" s="120"/>
      <c r="B843" s="118"/>
      <c r="C843" s="118"/>
      <c r="D843" s="118"/>
      <c r="E843" s="118"/>
      <c r="F843" s="118"/>
      <c r="G843" s="118"/>
      <c r="H843" s="118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8"/>
      <c r="U843" s="118"/>
      <c r="V843" s="118"/>
      <c r="W843" s="118"/>
      <c r="X843" s="118"/>
      <c r="Y843" s="118"/>
      <c r="Z843" s="118"/>
    </row>
    <row r="844" customFormat="false" ht="15.75" hidden="false" customHeight="false" outlineLevel="0" collapsed="false">
      <c r="A844" s="120"/>
      <c r="B844" s="118"/>
      <c r="C844" s="118"/>
      <c r="D844" s="118"/>
      <c r="E844" s="118"/>
      <c r="F844" s="118"/>
      <c r="G844" s="118"/>
      <c r="H844" s="118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8"/>
      <c r="U844" s="118"/>
      <c r="V844" s="118"/>
      <c r="W844" s="118"/>
      <c r="X844" s="118"/>
      <c r="Y844" s="118"/>
      <c r="Z844" s="118"/>
    </row>
    <row r="845" customFormat="false" ht="15.75" hidden="false" customHeight="false" outlineLevel="0" collapsed="false">
      <c r="A845" s="120"/>
      <c r="B845" s="118"/>
      <c r="C845" s="118"/>
      <c r="D845" s="118"/>
      <c r="E845" s="118"/>
      <c r="F845" s="118"/>
      <c r="G845" s="118"/>
      <c r="H845" s="118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8"/>
      <c r="U845" s="118"/>
      <c r="V845" s="118"/>
      <c r="W845" s="118"/>
      <c r="X845" s="118"/>
      <c r="Y845" s="118"/>
      <c r="Z845" s="118"/>
    </row>
    <row r="846" customFormat="false" ht="15.75" hidden="false" customHeight="false" outlineLevel="0" collapsed="false">
      <c r="A846" s="120"/>
      <c r="B846" s="118"/>
      <c r="C846" s="118"/>
      <c r="D846" s="118"/>
      <c r="E846" s="118"/>
      <c r="F846" s="118"/>
      <c r="G846" s="118"/>
      <c r="H846" s="118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8"/>
      <c r="U846" s="118"/>
      <c r="V846" s="118"/>
      <c r="W846" s="118"/>
      <c r="X846" s="118"/>
      <c r="Y846" s="118"/>
      <c r="Z846" s="118"/>
    </row>
    <row r="847" customFormat="false" ht="15.75" hidden="false" customHeight="false" outlineLevel="0" collapsed="false">
      <c r="A847" s="120"/>
      <c r="B847" s="118"/>
      <c r="C847" s="118"/>
      <c r="D847" s="118"/>
      <c r="E847" s="118"/>
      <c r="F847" s="118"/>
      <c r="G847" s="118"/>
      <c r="H847" s="118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8"/>
      <c r="U847" s="118"/>
      <c r="V847" s="118"/>
      <c r="W847" s="118"/>
      <c r="X847" s="118"/>
      <c r="Y847" s="118"/>
      <c r="Z847" s="118"/>
    </row>
    <row r="848" customFormat="false" ht="15.75" hidden="false" customHeight="false" outlineLevel="0" collapsed="false">
      <c r="A848" s="120"/>
      <c r="B848" s="118"/>
      <c r="C848" s="118"/>
      <c r="D848" s="118"/>
      <c r="E848" s="118"/>
      <c r="F848" s="118"/>
      <c r="G848" s="118"/>
      <c r="H848" s="118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8"/>
      <c r="U848" s="118"/>
      <c r="V848" s="118"/>
      <c r="W848" s="118"/>
      <c r="X848" s="118"/>
      <c r="Y848" s="118"/>
      <c r="Z848" s="118"/>
    </row>
    <row r="849" customFormat="false" ht="15.75" hidden="false" customHeight="false" outlineLevel="0" collapsed="false">
      <c r="A849" s="120"/>
      <c r="B849" s="118"/>
      <c r="C849" s="118"/>
      <c r="D849" s="118"/>
      <c r="E849" s="118"/>
      <c r="F849" s="118"/>
      <c r="G849" s="118"/>
      <c r="H849" s="118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8"/>
      <c r="U849" s="118"/>
      <c r="V849" s="118"/>
      <c r="W849" s="118"/>
      <c r="X849" s="118"/>
      <c r="Y849" s="118"/>
      <c r="Z849" s="118"/>
    </row>
    <row r="850" customFormat="false" ht="15.75" hidden="false" customHeight="false" outlineLevel="0" collapsed="false">
      <c r="A850" s="120"/>
      <c r="B850" s="118"/>
      <c r="C850" s="118"/>
      <c r="D850" s="118"/>
      <c r="E850" s="118"/>
      <c r="F850" s="118"/>
      <c r="G850" s="118"/>
      <c r="H850" s="118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8"/>
      <c r="U850" s="118"/>
      <c r="V850" s="118"/>
      <c r="W850" s="118"/>
      <c r="X850" s="118"/>
      <c r="Y850" s="118"/>
      <c r="Z850" s="118"/>
    </row>
    <row r="851" customFormat="false" ht="15.75" hidden="false" customHeight="false" outlineLevel="0" collapsed="false">
      <c r="A851" s="120"/>
      <c r="B851" s="118"/>
      <c r="C851" s="118"/>
      <c r="D851" s="118"/>
      <c r="E851" s="118"/>
      <c r="F851" s="118"/>
      <c r="G851" s="118"/>
      <c r="H851" s="118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8"/>
      <c r="U851" s="118"/>
      <c r="V851" s="118"/>
      <c r="W851" s="118"/>
      <c r="X851" s="118"/>
      <c r="Y851" s="118"/>
      <c r="Z851" s="118"/>
    </row>
    <row r="852" customFormat="false" ht="15.75" hidden="false" customHeight="false" outlineLevel="0" collapsed="false">
      <c r="A852" s="120"/>
      <c r="B852" s="118"/>
      <c r="C852" s="118"/>
      <c r="D852" s="118"/>
      <c r="E852" s="118"/>
      <c r="F852" s="118"/>
      <c r="G852" s="118"/>
      <c r="H852" s="118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8"/>
      <c r="U852" s="118"/>
      <c r="V852" s="118"/>
      <c r="W852" s="118"/>
      <c r="X852" s="118"/>
      <c r="Y852" s="118"/>
      <c r="Z852" s="118"/>
    </row>
    <row r="853" customFormat="false" ht="15.75" hidden="false" customHeight="false" outlineLevel="0" collapsed="false">
      <c r="A853" s="120"/>
      <c r="B853" s="118"/>
      <c r="C853" s="118"/>
      <c r="D853" s="118"/>
      <c r="E853" s="118"/>
      <c r="F853" s="118"/>
      <c r="G853" s="118"/>
      <c r="H853" s="118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8"/>
      <c r="U853" s="118"/>
      <c r="V853" s="118"/>
      <c r="W853" s="118"/>
      <c r="X853" s="118"/>
      <c r="Y853" s="118"/>
      <c r="Z853" s="118"/>
    </row>
    <row r="854" customFormat="false" ht="15.75" hidden="false" customHeight="false" outlineLevel="0" collapsed="false">
      <c r="A854" s="120"/>
      <c r="B854" s="118"/>
      <c r="C854" s="118"/>
      <c r="D854" s="118"/>
      <c r="E854" s="118"/>
      <c r="F854" s="118"/>
      <c r="G854" s="118"/>
      <c r="H854" s="118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8"/>
      <c r="U854" s="118"/>
      <c r="V854" s="118"/>
      <c r="W854" s="118"/>
      <c r="X854" s="118"/>
      <c r="Y854" s="118"/>
      <c r="Z854" s="118"/>
    </row>
    <row r="855" customFormat="false" ht="15.75" hidden="false" customHeight="false" outlineLevel="0" collapsed="false">
      <c r="A855" s="120"/>
      <c r="B855" s="118"/>
      <c r="C855" s="118"/>
      <c r="D855" s="118"/>
      <c r="E855" s="118"/>
      <c r="F855" s="118"/>
      <c r="G855" s="118"/>
      <c r="H855" s="118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8"/>
      <c r="U855" s="118"/>
      <c r="V855" s="118"/>
      <c r="W855" s="118"/>
      <c r="X855" s="118"/>
      <c r="Y855" s="118"/>
      <c r="Z855" s="118"/>
    </row>
    <row r="856" customFormat="false" ht="15.75" hidden="false" customHeight="false" outlineLevel="0" collapsed="false">
      <c r="A856" s="120"/>
      <c r="B856" s="118"/>
      <c r="C856" s="118"/>
      <c r="D856" s="118"/>
      <c r="E856" s="118"/>
      <c r="F856" s="118"/>
      <c r="G856" s="118"/>
      <c r="H856" s="118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8"/>
      <c r="U856" s="118"/>
      <c r="V856" s="118"/>
      <c r="W856" s="118"/>
      <c r="X856" s="118"/>
      <c r="Y856" s="118"/>
      <c r="Z856" s="118"/>
    </row>
    <row r="857" customFormat="false" ht="15.75" hidden="false" customHeight="false" outlineLevel="0" collapsed="false">
      <c r="A857" s="120"/>
      <c r="B857" s="118"/>
      <c r="C857" s="118"/>
      <c r="D857" s="118"/>
      <c r="E857" s="118"/>
      <c r="F857" s="118"/>
      <c r="G857" s="118"/>
      <c r="H857" s="118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8"/>
      <c r="U857" s="118"/>
      <c r="V857" s="118"/>
      <c r="W857" s="118"/>
      <c r="X857" s="118"/>
      <c r="Y857" s="118"/>
      <c r="Z857" s="118"/>
    </row>
    <row r="858" customFormat="false" ht="15.75" hidden="false" customHeight="false" outlineLevel="0" collapsed="false">
      <c r="A858" s="120"/>
      <c r="B858" s="118"/>
      <c r="C858" s="118"/>
      <c r="D858" s="118"/>
      <c r="E858" s="118"/>
      <c r="F858" s="118"/>
      <c r="G858" s="118"/>
      <c r="H858" s="118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8"/>
      <c r="U858" s="118"/>
      <c r="V858" s="118"/>
      <c r="W858" s="118"/>
      <c r="X858" s="118"/>
      <c r="Y858" s="118"/>
      <c r="Z858" s="118"/>
    </row>
    <row r="859" customFormat="false" ht="15.75" hidden="false" customHeight="false" outlineLevel="0" collapsed="false">
      <c r="A859" s="120"/>
      <c r="B859" s="118"/>
      <c r="C859" s="118"/>
      <c r="D859" s="118"/>
      <c r="E859" s="118"/>
      <c r="F859" s="118"/>
      <c r="G859" s="118"/>
      <c r="H859" s="118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8"/>
      <c r="U859" s="118"/>
      <c r="V859" s="118"/>
      <c r="W859" s="118"/>
      <c r="X859" s="118"/>
      <c r="Y859" s="118"/>
      <c r="Z859" s="118"/>
    </row>
    <row r="860" customFormat="false" ht="15.75" hidden="false" customHeight="false" outlineLevel="0" collapsed="false">
      <c r="A860" s="120"/>
      <c r="B860" s="118"/>
      <c r="C860" s="118"/>
      <c r="D860" s="118"/>
      <c r="E860" s="118"/>
      <c r="F860" s="118"/>
      <c r="G860" s="118"/>
      <c r="H860" s="118"/>
      <c r="I860" s="118"/>
      <c r="J860" s="118"/>
      <c r="K860" s="118"/>
      <c r="L860" s="118"/>
      <c r="M860" s="118"/>
      <c r="N860" s="118"/>
      <c r="O860" s="118"/>
      <c r="P860" s="118"/>
      <c r="Q860" s="118"/>
      <c r="R860" s="118"/>
      <c r="S860" s="118"/>
      <c r="T860" s="118"/>
      <c r="U860" s="118"/>
      <c r="V860" s="118"/>
      <c r="W860" s="118"/>
      <c r="X860" s="118"/>
      <c r="Y860" s="118"/>
      <c r="Z860" s="118"/>
    </row>
    <row r="861" customFormat="false" ht="15.75" hidden="false" customHeight="false" outlineLevel="0" collapsed="false">
      <c r="A861" s="120"/>
      <c r="B861" s="118"/>
      <c r="C861" s="118"/>
      <c r="D861" s="118"/>
      <c r="E861" s="118"/>
      <c r="F861" s="118"/>
      <c r="G861" s="118"/>
      <c r="H861" s="118"/>
      <c r="I861" s="118"/>
      <c r="J861" s="118"/>
      <c r="K861" s="118"/>
      <c r="L861" s="118"/>
      <c r="M861" s="118"/>
      <c r="N861" s="118"/>
      <c r="O861" s="118"/>
      <c r="P861" s="118"/>
      <c r="Q861" s="118"/>
      <c r="R861" s="118"/>
      <c r="S861" s="118"/>
      <c r="T861" s="118"/>
      <c r="U861" s="118"/>
      <c r="V861" s="118"/>
      <c r="W861" s="118"/>
      <c r="X861" s="118"/>
      <c r="Y861" s="118"/>
      <c r="Z861" s="118"/>
    </row>
    <row r="862" customFormat="false" ht="15.75" hidden="false" customHeight="false" outlineLevel="0" collapsed="false">
      <c r="A862" s="120"/>
      <c r="B862" s="118"/>
      <c r="C862" s="118"/>
      <c r="D862" s="118"/>
      <c r="E862" s="118"/>
      <c r="F862" s="118"/>
      <c r="G862" s="118"/>
      <c r="H862" s="118"/>
      <c r="I862" s="118"/>
      <c r="J862" s="118"/>
      <c r="K862" s="118"/>
      <c r="L862" s="118"/>
      <c r="M862" s="118"/>
      <c r="N862" s="118"/>
      <c r="O862" s="118"/>
      <c r="P862" s="118"/>
      <c r="Q862" s="118"/>
      <c r="R862" s="118"/>
      <c r="S862" s="118"/>
      <c r="T862" s="118"/>
      <c r="U862" s="118"/>
      <c r="V862" s="118"/>
      <c r="W862" s="118"/>
      <c r="X862" s="118"/>
      <c r="Y862" s="118"/>
      <c r="Z862" s="118"/>
    </row>
    <row r="863" customFormat="false" ht="15.75" hidden="false" customHeight="false" outlineLevel="0" collapsed="false">
      <c r="A863" s="120"/>
      <c r="B863" s="118"/>
      <c r="C863" s="118"/>
      <c r="D863" s="118"/>
      <c r="E863" s="118"/>
      <c r="F863" s="118"/>
      <c r="G863" s="118"/>
      <c r="H863" s="118"/>
      <c r="I863" s="118"/>
      <c r="J863" s="118"/>
      <c r="K863" s="118"/>
      <c r="L863" s="118"/>
      <c r="M863" s="118"/>
      <c r="N863" s="118"/>
      <c r="O863" s="118"/>
      <c r="P863" s="118"/>
      <c r="Q863" s="118"/>
      <c r="R863" s="118"/>
      <c r="S863" s="118"/>
      <c r="T863" s="118"/>
      <c r="U863" s="118"/>
      <c r="V863" s="118"/>
      <c r="W863" s="118"/>
      <c r="X863" s="118"/>
      <c r="Y863" s="118"/>
      <c r="Z863" s="118"/>
    </row>
    <row r="864" customFormat="false" ht="15.75" hidden="false" customHeight="false" outlineLevel="0" collapsed="false">
      <c r="A864" s="120"/>
      <c r="B864" s="118"/>
      <c r="C864" s="118"/>
      <c r="D864" s="118"/>
      <c r="E864" s="118"/>
      <c r="F864" s="118"/>
      <c r="G864" s="118"/>
      <c r="H864" s="118"/>
      <c r="I864" s="118"/>
      <c r="J864" s="118"/>
      <c r="K864" s="118"/>
      <c r="L864" s="118"/>
      <c r="M864" s="118"/>
      <c r="N864" s="118"/>
      <c r="O864" s="118"/>
      <c r="P864" s="118"/>
      <c r="Q864" s="118"/>
      <c r="R864" s="118"/>
      <c r="S864" s="118"/>
      <c r="T864" s="118"/>
      <c r="U864" s="118"/>
      <c r="V864" s="118"/>
      <c r="W864" s="118"/>
      <c r="X864" s="118"/>
      <c r="Y864" s="118"/>
      <c r="Z864" s="118"/>
    </row>
    <row r="865" customFormat="false" ht="15.75" hidden="false" customHeight="false" outlineLevel="0" collapsed="false">
      <c r="A865" s="120"/>
      <c r="B865" s="118"/>
      <c r="C865" s="118"/>
      <c r="D865" s="118"/>
      <c r="E865" s="118"/>
      <c r="F865" s="118"/>
      <c r="G865" s="118"/>
      <c r="H865" s="118"/>
      <c r="I865" s="118"/>
      <c r="J865" s="118"/>
      <c r="K865" s="118"/>
      <c r="L865" s="118"/>
      <c r="M865" s="118"/>
      <c r="N865" s="118"/>
      <c r="O865" s="118"/>
      <c r="P865" s="118"/>
      <c r="Q865" s="118"/>
      <c r="R865" s="118"/>
      <c r="S865" s="118"/>
      <c r="T865" s="118"/>
      <c r="U865" s="118"/>
      <c r="V865" s="118"/>
      <c r="W865" s="118"/>
      <c r="X865" s="118"/>
      <c r="Y865" s="118"/>
      <c r="Z865" s="118"/>
    </row>
    <row r="866" customFormat="false" ht="15.75" hidden="false" customHeight="false" outlineLevel="0" collapsed="false">
      <c r="A866" s="120"/>
      <c r="B866" s="118"/>
      <c r="C866" s="118"/>
      <c r="D866" s="118"/>
      <c r="E866" s="118"/>
      <c r="F866" s="118"/>
      <c r="G866" s="118"/>
      <c r="H866" s="118"/>
      <c r="I866" s="118"/>
      <c r="J866" s="118"/>
      <c r="K866" s="118"/>
      <c r="L866" s="118"/>
      <c r="M866" s="118"/>
      <c r="N866" s="118"/>
      <c r="O866" s="118"/>
      <c r="P866" s="118"/>
      <c r="Q866" s="118"/>
      <c r="R866" s="118"/>
      <c r="S866" s="118"/>
      <c r="T866" s="118"/>
      <c r="U866" s="118"/>
      <c r="V866" s="118"/>
      <c r="W866" s="118"/>
      <c r="X866" s="118"/>
      <c r="Y866" s="118"/>
      <c r="Z866" s="118"/>
    </row>
    <row r="867" customFormat="false" ht="15.75" hidden="false" customHeight="false" outlineLevel="0" collapsed="false">
      <c r="A867" s="120"/>
      <c r="B867" s="118"/>
      <c r="C867" s="118"/>
      <c r="D867" s="118"/>
      <c r="E867" s="118"/>
      <c r="F867" s="118"/>
      <c r="G867" s="118"/>
      <c r="H867" s="118"/>
      <c r="I867" s="118"/>
      <c r="J867" s="118"/>
      <c r="K867" s="118"/>
      <c r="L867" s="118"/>
      <c r="M867" s="118"/>
      <c r="N867" s="118"/>
      <c r="O867" s="118"/>
      <c r="P867" s="118"/>
      <c r="Q867" s="118"/>
      <c r="R867" s="118"/>
      <c r="S867" s="118"/>
      <c r="T867" s="118"/>
      <c r="U867" s="118"/>
      <c r="V867" s="118"/>
      <c r="W867" s="118"/>
      <c r="X867" s="118"/>
      <c r="Y867" s="118"/>
      <c r="Z867" s="118"/>
    </row>
    <row r="868" customFormat="false" ht="15.75" hidden="false" customHeight="false" outlineLevel="0" collapsed="false">
      <c r="A868" s="120"/>
      <c r="B868" s="118"/>
      <c r="C868" s="118"/>
      <c r="D868" s="118"/>
      <c r="E868" s="118"/>
      <c r="F868" s="118"/>
      <c r="G868" s="118"/>
      <c r="H868" s="118"/>
      <c r="I868" s="118"/>
      <c r="J868" s="118"/>
      <c r="K868" s="118"/>
      <c r="L868" s="118"/>
      <c r="M868" s="118"/>
      <c r="N868" s="118"/>
      <c r="O868" s="118"/>
      <c r="P868" s="118"/>
      <c r="Q868" s="118"/>
      <c r="R868" s="118"/>
      <c r="S868" s="118"/>
      <c r="T868" s="118"/>
      <c r="U868" s="118"/>
      <c r="V868" s="118"/>
      <c r="W868" s="118"/>
      <c r="X868" s="118"/>
      <c r="Y868" s="118"/>
      <c r="Z868" s="118"/>
    </row>
    <row r="869" customFormat="false" ht="15.75" hidden="false" customHeight="false" outlineLevel="0" collapsed="false">
      <c r="A869" s="120"/>
      <c r="B869" s="118"/>
      <c r="C869" s="118"/>
      <c r="D869" s="118"/>
      <c r="E869" s="118"/>
      <c r="F869" s="118"/>
      <c r="G869" s="118"/>
      <c r="H869" s="118"/>
      <c r="I869" s="118"/>
      <c r="J869" s="118"/>
      <c r="K869" s="118"/>
      <c r="L869" s="118"/>
      <c r="M869" s="118"/>
      <c r="N869" s="118"/>
      <c r="O869" s="118"/>
      <c r="P869" s="118"/>
      <c r="Q869" s="118"/>
      <c r="R869" s="118"/>
      <c r="S869" s="118"/>
      <c r="T869" s="118"/>
      <c r="U869" s="118"/>
      <c r="V869" s="118"/>
      <c r="W869" s="118"/>
      <c r="X869" s="118"/>
      <c r="Y869" s="118"/>
      <c r="Z869" s="118"/>
    </row>
    <row r="870" customFormat="false" ht="15.75" hidden="false" customHeight="false" outlineLevel="0" collapsed="false">
      <c r="A870" s="120"/>
      <c r="B870" s="118"/>
      <c r="C870" s="118"/>
      <c r="D870" s="118"/>
      <c r="E870" s="118"/>
      <c r="F870" s="118"/>
      <c r="G870" s="118"/>
      <c r="H870" s="118"/>
      <c r="I870" s="118"/>
      <c r="J870" s="118"/>
      <c r="K870" s="118"/>
      <c r="L870" s="118"/>
      <c r="M870" s="118"/>
      <c r="N870" s="118"/>
      <c r="O870" s="118"/>
      <c r="P870" s="118"/>
      <c r="Q870" s="118"/>
      <c r="R870" s="118"/>
      <c r="S870" s="118"/>
      <c r="T870" s="118"/>
      <c r="U870" s="118"/>
      <c r="V870" s="118"/>
      <c r="W870" s="118"/>
      <c r="X870" s="118"/>
      <c r="Y870" s="118"/>
      <c r="Z870" s="118"/>
    </row>
    <row r="871" customFormat="false" ht="15.75" hidden="false" customHeight="false" outlineLevel="0" collapsed="false">
      <c r="A871" s="120"/>
      <c r="B871" s="118"/>
      <c r="C871" s="118"/>
      <c r="D871" s="118"/>
      <c r="E871" s="118"/>
      <c r="F871" s="118"/>
      <c r="G871" s="118"/>
      <c r="H871" s="118"/>
      <c r="I871" s="118"/>
      <c r="J871" s="118"/>
      <c r="K871" s="118"/>
      <c r="L871" s="118"/>
      <c r="M871" s="118"/>
      <c r="N871" s="118"/>
      <c r="O871" s="118"/>
      <c r="P871" s="118"/>
      <c r="Q871" s="118"/>
      <c r="R871" s="118"/>
      <c r="S871" s="118"/>
      <c r="T871" s="118"/>
      <c r="U871" s="118"/>
      <c r="V871" s="118"/>
      <c r="W871" s="118"/>
      <c r="X871" s="118"/>
      <c r="Y871" s="118"/>
      <c r="Z871" s="118"/>
    </row>
    <row r="872" customFormat="false" ht="15.75" hidden="false" customHeight="false" outlineLevel="0" collapsed="false">
      <c r="A872" s="120"/>
      <c r="B872" s="118"/>
      <c r="C872" s="118"/>
      <c r="D872" s="118"/>
      <c r="E872" s="118"/>
      <c r="F872" s="118"/>
      <c r="G872" s="118"/>
      <c r="H872" s="118"/>
      <c r="I872" s="118"/>
      <c r="J872" s="118"/>
      <c r="K872" s="118"/>
      <c r="L872" s="118"/>
      <c r="M872" s="118"/>
      <c r="N872" s="118"/>
      <c r="O872" s="118"/>
      <c r="P872" s="118"/>
      <c r="Q872" s="118"/>
      <c r="R872" s="118"/>
      <c r="S872" s="118"/>
      <c r="T872" s="118"/>
      <c r="U872" s="118"/>
      <c r="V872" s="118"/>
      <c r="W872" s="118"/>
      <c r="X872" s="118"/>
      <c r="Y872" s="118"/>
      <c r="Z872" s="118"/>
    </row>
    <row r="873" customFormat="false" ht="15.75" hidden="false" customHeight="false" outlineLevel="0" collapsed="false">
      <c r="A873" s="120"/>
      <c r="B873" s="118"/>
      <c r="C873" s="118"/>
      <c r="D873" s="118"/>
      <c r="E873" s="118"/>
      <c r="F873" s="118"/>
      <c r="G873" s="118"/>
      <c r="H873" s="118"/>
      <c r="I873" s="118"/>
      <c r="J873" s="118"/>
      <c r="K873" s="118"/>
      <c r="L873" s="118"/>
      <c r="M873" s="118"/>
      <c r="N873" s="118"/>
      <c r="O873" s="118"/>
      <c r="P873" s="118"/>
      <c r="Q873" s="118"/>
      <c r="R873" s="118"/>
      <c r="S873" s="118"/>
      <c r="T873" s="118"/>
      <c r="U873" s="118"/>
      <c r="V873" s="118"/>
      <c r="W873" s="118"/>
      <c r="X873" s="118"/>
      <c r="Y873" s="118"/>
      <c r="Z873" s="118"/>
    </row>
    <row r="874" customFormat="false" ht="15.75" hidden="false" customHeight="false" outlineLevel="0" collapsed="false">
      <c r="A874" s="120"/>
      <c r="B874" s="118"/>
      <c r="C874" s="118"/>
      <c r="D874" s="118"/>
      <c r="E874" s="118"/>
      <c r="F874" s="118"/>
      <c r="G874" s="118"/>
      <c r="H874" s="118"/>
      <c r="I874" s="118"/>
      <c r="J874" s="118"/>
      <c r="K874" s="118"/>
      <c r="L874" s="118"/>
      <c r="M874" s="118"/>
      <c r="N874" s="118"/>
      <c r="O874" s="118"/>
      <c r="P874" s="118"/>
      <c r="Q874" s="118"/>
      <c r="R874" s="118"/>
      <c r="S874" s="118"/>
      <c r="T874" s="118"/>
      <c r="U874" s="118"/>
      <c r="V874" s="118"/>
      <c r="W874" s="118"/>
      <c r="X874" s="118"/>
      <c r="Y874" s="118"/>
      <c r="Z874" s="118"/>
    </row>
    <row r="875" customFormat="false" ht="15.75" hidden="false" customHeight="false" outlineLevel="0" collapsed="false">
      <c r="A875" s="120"/>
      <c r="B875" s="118"/>
      <c r="C875" s="118"/>
      <c r="D875" s="118"/>
      <c r="E875" s="118"/>
      <c r="F875" s="118"/>
      <c r="G875" s="118"/>
      <c r="H875" s="118"/>
      <c r="I875" s="118"/>
      <c r="J875" s="118"/>
      <c r="K875" s="118"/>
      <c r="L875" s="118"/>
      <c r="M875" s="118"/>
      <c r="N875" s="118"/>
      <c r="O875" s="118"/>
      <c r="P875" s="118"/>
      <c r="Q875" s="118"/>
      <c r="R875" s="118"/>
      <c r="S875" s="118"/>
      <c r="T875" s="118"/>
      <c r="U875" s="118"/>
      <c r="V875" s="118"/>
      <c r="W875" s="118"/>
      <c r="X875" s="118"/>
      <c r="Y875" s="118"/>
      <c r="Z875" s="118"/>
    </row>
    <row r="876" customFormat="false" ht="15.75" hidden="false" customHeight="false" outlineLevel="0" collapsed="false">
      <c r="A876" s="120"/>
      <c r="B876" s="118"/>
      <c r="C876" s="118"/>
      <c r="D876" s="118"/>
      <c r="E876" s="118"/>
      <c r="F876" s="118"/>
      <c r="G876" s="118"/>
      <c r="H876" s="118"/>
      <c r="I876" s="118"/>
      <c r="J876" s="118"/>
      <c r="K876" s="118"/>
      <c r="L876" s="118"/>
      <c r="M876" s="118"/>
      <c r="N876" s="118"/>
      <c r="O876" s="118"/>
      <c r="P876" s="118"/>
      <c r="Q876" s="118"/>
      <c r="R876" s="118"/>
      <c r="S876" s="118"/>
      <c r="T876" s="118"/>
      <c r="U876" s="118"/>
      <c r="V876" s="118"/>
      <c r="W876" s="118"/>
      <c r="X876" s="118"/>
      <c r="Y876" s="118"/>
      <c r="Z876" s="118"/>
    </row>
    <row r="877" customFormat="false" ht="15.75" hidden="false" customHeight="false" outlineLevel="0" collapsed="false">
      <c r="A877" s="120"/>
      <c r="B877" s="118"/>
      <c r="C877" s="118"/>
      <c r="D877" s="118"/>
      <c r="E877" s="118"/>
      <c r="F877" s="118"/>
      <c r="G877" s="118"/>
      <c r="H877" s="118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8"/>
      <c r="T877" s="118"/>
      <c r="U877" s="118"/>
      <c r="V877" s="118"/>
      <c r="W877" s="118"/>
      <c r="X877" s="118"/>
      <c r="Y877" s="118"/>
      <c r="Z877" s="118"/>
    </row>
    <row r="878" customFormat="false" ht="15.75" hidden="false" customHeight="false" outlineLevel="0" collapsed="false">
      <c r="A878" s="120"/>
      <c r="B878" s="118"/>
      <c r="C878" s="118"/>
      <c r="D878" s="118"/>
      <c r="E878" s="118"/>
      <c r="F878" s="118"/>
      <c r="G878" s="118"/>
      <c r="H878" s="118"/>
      <c r="I878" s="118"/>
      <c r="J878" s="118"/>
      <c r="K878" s="118"/>
      <c r="L878" s="118"/>
      <c r="M878" s="118"/>
      <c r="N878" s="118"/>
      <c r="O878" s="118"/>
      <c r="P878" s="118"/>
      <c r="Q878" s="118"/>
      <c r="R878" s="118"/>
      <c r="S878" s="118"/>
      <c r="T878" s="118"/>
      <c r="U878" s="118"/>
      <c r="V878" s="118"/>
      <c r="W878" s="118"/>
      <c r="X878" s="118"/>
      <c r="Y878" s="118"/>
      <c r="Z878" s="118"/>
    </row>
    <row r="879" customFormat="false" ht="15.75" hidden="false" customHeight="false" outlineLevel="0" collapsed="false">
      <c r="A879" s="120"/>
      <c r="B879" s="118"/>
      <c r="C879" s="118"/>
      <c r="D879" s="118"/>
      <c r="E879" s="118"/>
      <c r="F879" s="118"/>
      <c r="G879" s="118"/>
      <c r="H879" s="118"/>
      <c r="I879" s="118"/>
      <c r="J879" s="118"/>
      <c r="K879" s="118"/>
      <c r="L879" s="118"/>
      <c r="M879" s="118"/>
      <c r="N879" s="118"/>
      <c r="O879" s="118"/>
      <c r="P879" s="118"/>
      <c r="Q879" s="118"/>
      <c r="R879" s="118"/>
      <c r="S879" s="118"/>
      <c r="T879" s="118"/>
      <c r="U879" s="118"/>
      <c r="V879" s="118"/>
      <c r="W879" s="118"/>
      <c r="X879" s="118"/>
      <c r="Y879" s="118"/>
      <c r="Z879" s="118"/>
    </row>
    <row r="880" customFormat="false" ht="15.75" hidden="false" customHeight="false" outlineLevel="0" collapsed="false">
      <c r="A880" s="120"/>
      <c r="B880" s="118"/>
      <c r="C880" s="118"/>
      <c r="D880" s="118"/>
      <c r="E880" s="118"/>
      <c r="F880" s="118"/>
      <c r="G880" s="118"/>
      <c r="H880" s="118"/>
      <c r="I880" s="118"/>
      <c r="J880" s="118"/>
      <c r="K880" s="118"/>
      <c r="L880" s="118"/>
      <c r="M880" s="118"/>
      <c r="N880" s="118"/>
      <c r="O880" s="118"/>
      <c r="P880" s="118"/>
      <c r="Q880" s="118"/>
      <c r="R880" s="118"/>
      <c r="S880" s="118"/>
      <c r="T880" s="118"/>
      <c r="U880" s="118"/>
      <c r="V880" s="118"/>
      <c r="W880" s="118"/>
      <c r="X880" s="118"/>
      <c r="Y880" s="118"/>
      <c r="Z880" s="118"/>
    </row>
    <row r="881" customFormat="false" ht="15.75" hidden="false" customHeight="false" outlineLevel="0" collapsed="false">
      <c r="A881" s="120"/>
      <c r="B881" s="118"/>
      <c r="C881" s="118"/>
      <c r="D881" s="118"/>
      <c r="E881" s="118"/>
      <c r="F881" s="118"/>
      <c r="G881" s="118"/>
      <c r="H881" s="118"/>
      <c r="I881" s="118"/>
      <c r="J881" s="118"/>
      <c r="K881" s="118"/>
      <c r="L881" s="118"/>
      <c r="M881" s="118"/>
      <c r="N881" s="118"/>
      <c r="O881" s="118"/>
      <c r="P881" s="118"/>
      <c r="Q881" s="118"/>
      <c r="R881" s="118"/>
      <c r="S881" s="118"/>
      <c r="T881" s="118"/>
      <c r="U881" s="118"/>
      <c r="V881" s="118"/>
      <c r="W881" s="118"/>
      <c r="X881" s="118"/>
      <c r="Y881" s="118"/>
      <c r="Z881" s="118"/>
    </row>
    <row r="882" customFormat="false" ht="15.75" hidden="false" customHeight="false" outlineLevel="0" collapsed="false">
      <c r="A882" s="120"/>
      <c r="B882" s="118"/>
      <c r="C882" s="118"/>
      <c r="D882" s="118"/>
      <c r="E882" s="118"/>
      <c r="F882" s="118"/>
      <c r="G882" s="118"/>
      <c r="H882" s="118"/>
      <c r="I882" s="118"/>
      <c r="J882" s="118"/>
      <c r="K882" s="118"/>
      <c r="L882" s="118"/>
      <c r="M882" s="118"/>
      <c r="N882" s="118"/>
      <c r="O882" s="118"/>
      <c r="P882" s="118"/>
      <c r="Q882" s="118"/>
      <c r="R882" s="118"/>
      <c r="S882" s="118"/>
      <c r="T882" s="118"/>
      <c r="U882" s="118"/>
      <c r="V882" s="118"/>
      <c r="W882" s="118"/>
      <c r="X882" s="118"/>
      <c r="Y882" s="118"/>
      <c r="Z882" s="118"/>
    </row>
    <row r="883" customFormat="false" ht="15.75" hidden="false" customHeight="false" outlineLevel="0" collapsed="false">
      <c r="A883" s="120"/>
      <c r="B883" s="118"/>
      <c r="C883" s="118"/>
      <c r="D883" s="118"/>
      <c r="E883" s="118"/>
      <c r="F883" s="118"/>
      <c r="G883" s="118"/>
      <c r="H883" s="118"/>
      <c r="I883" s="118"/>
      <c r="J883" s="118"/>
      <c r="K883" s="118"/>
      <c r="L883" s="118"/>
      <c r="M883" s="118"/>
      <c r="N883" s="118"/>
      <c r="O883" s="118"/>
      <c r="P883" s="118"/>
      <c r="Q883" s="118"/>
      <c r="R883" s="118"/>
      <c r="S883" s="118"/>
      <c r="T883" s="118"/>
      <c r="U883" s="118"/>
      <c r="V883" s="118"/>
      <c r="W883" s="118"/>
      <c r="X883" s="118"/>
      <c r="Y883" s="118"/>
      <c r="Z883" s="118"/>
    </row>
    <row r="884" customFormat="false" ht="15.75" hidden="false" customHeight="false" outlineLevel="0" collapsed="false">
      <c r="A884" s="120"/>
      <c r="B884" s="118"/>
      <c r="C884" s="118"/>
      <c r="D884" s="118"/>
      <c r="E884" s="118"/>
      <c r="F884" s="118"/>
      <c r="G884" s="118"/>
      <c r="H884" s="118"/>
      <c r="I884" s="118"/>
      <c r="J884" s="118"/>
      <c r="K884" s="118"/>
      <c r="L884" s="118"/>
      <c r="M884" s="118"/>
      <c r="N884" s="118"/>
      <c r="O884" s="118"/>
      <c r="P884" s="118"/>
      <c r="Q884" s="118"/>
      <c r="R884" s="118"/>
      <c r="S884" s="118"/>
      <c r="T884" s="118"/>
      <c r="U884" s="118"/>
      <c r="V884" s="118"/>
      <c r="W884" s="118"/>
      <c r="X884" s="118"/>
      <c r="Y884" s="118"/>
      <c r="Z884" s="118"/>
    </row>
    <row r="885" customFormat="false" ht="15.75" hidden="false" customHeight="false" outlineLevel="0" collapsed="false">
      <c r="A885" s="120"/>
      <c r="B885" s="118"/>
      <c r="C885" s="118"/>
      <c r="D885" s="118"/>
      <c r="E885" s="118"/>
      <c r="F885" s="118"/>
      <c r="G885" s="118"/>
      <c r="H885" s="118"/>
      <c r="I885" s="118"/>
      <c r="J885" s="118"/>
      <c r="K885" s="118"/>
      <c r="L885" s="118"/>
      <c r="M885" s="118"/>
      <c r="N885" s="118"/>
      <c r="O885" s="118"/>
      <c r="P885" s="118"/>
      <c r="Q885" s="118"/>
      <c r="R885" s="118"/>
      <c r="S885" s="118"/>
      <c r="T885" s="118"/>
      <c r="U885" s="118"/>
      <c r="V885" s="118"/>
      <c r="W885" s="118"/>
      <c r="X885" s="118"/>
      <c r="Y885" s="118"/>
      <c r="Z885" s="118"/>
    </row>
    <row r="886" customFormat="false" ht="15.75" hidden="false" customHeight="false" outlineLevel="0" collapsed="false">
      <c r="A886" s="120"/>
      <c r="B886" s="118"/>
      <c r="C886" s="118"/>
      <c r="D886" s="118"/>
      <c r="E886" s="118"/>
      <c r="F886" s="118"/>
      <c r="G886" s="118"/>
      <c r="H886" s="118"/>
      <c r="I886" s="118"/>
      <c r="J886" s="118"/>
      <c r="K886" s="118"/>
      <c r="L886" s="118"/>
      <c r="M886" s="118"/>
      <c r="N886" s="118"/>
      <c r="O886" s="118"/>
      <c r="P886" s="118"/>
      <c r="Q886" s="118"/>
      <c r="R886" s="118"/>
      <c r="S886" s="118"/>
      <c r="T886" s="118"/>
      <c r="U886" s="118"/>
      <c r="V886" s="118"/>
      <c r="W886" s="118"/>
      <c r="X886" s="118"/>
      <c r="Y886" s="118"/>
      <c r="Z886" s="118"/>
    </row>
    <row r="887" customFormat="false" ht="15.75" hidden="false" customHeight="false" outlineLevel="0" collapsed="false">
      <c r="A887" s="120"/>
      <c r="B887" s="118"/>
      <c r="C887" s="118"/>
      <c r="D887" s="118"/>
      <c r="E887" s="118"/>
      <c r="F887" s="118"/>
      <c r="G887" s="118"/>
      <c r="H887" s="118"/>
      <c r="I887" s="118"/>
      <c r="J887" s="118"/>
      <c r="K887" s="118"/>
      <c r="L887" s="118"/>
      <c r="M887" s="118"/>
      <c r="N887" s="118"/>
      <c r="O887" s="118"/>
      <c r="P887" s="118"/>
      <c r="Q887" s="118"/>
      <c r="R887" s="118"/>
      <c r="S887" s="118"/>
      <c r="T887" s="118"/>
      <c r="U887" s="118"/>
      <c r="V887" s="118"/>
      <c r="W887" s="118"/>
      <c r="X887" s="118"/>
      <c r="Y887" s="118"/>
      <c r="Z887" s="118"/>
    </row>
    <row r="888" customFormat="false" ht="15.75" hidden="false" customHeight="false" outlineLevel="0" collapsed="false">
      <c r="A888" s="120"/>
      <c r="B888" s="118"/>
      <c r="C888" s="118"/>
      <c r="D888" s="118"/>
      <c r="E888" s="118"/>
      <c r="F888" s="118"/>
      <c r="G888" s="118"/>
      <c r="H888" s="118"/>
      <c r="I888" s="118"/>
      <c r="J888" s="118"/>
      <c r="K888" s="118"/>
      <c r="L888" s="118"/>
      <c r="M888" s="118"/>
      <c r="N888" s="118"/>
      <c r="O888" s="118"/>
      <c r="P888" s="118"/>
      <c r="Q888" s="118"/>
      <c r="R888" s="118"/>
      <c r="S888" s="118"/>
      <c r="T888" s="118"/>
      <c r="U888" s="118"/>
      <c r="V888" s="118"/>
      <c r="W888" s="118"/>
      <c r="X888" s="118"/>
      <c r="Y888" s="118"/>
      <c r="Z888" s="118"/>
    </row>
    <row r="889" customFormat="false" ht="15.75" hidden="false" customHeight="false" outlineLevel="0" collapsed="false">
      <c r="A889" s="120"/>
      <c r="B889" s="118"/>
      <c r="C889" s="118"/>
      <c r="D889" s="118"/>
      <c r="E889" s="118"/>
      <c r="F889" s="118"/>
      <c r="G889" s="118"/>
      <c r="H889" s="118"/>
      <c r="I889" s="118"/>
      <c r="J889" s="118"/>
      <c r="K889" s="118"/>
      <c r="L889" s="118"/>
      <c r="M889" s="118"/>
      <c r="N889" s="118"/>
      <c r="O889" s="118"/>
      <c r="P889" s="118"/>
      <c r="Q889" s="118"/>
      <c r="R889" s="118"/>
      <c r="S889" s="118"/>
      <c r="T889" s="118"/>
      <c r="U889" s="118"/>
      <c r="V889" s="118"/>
      <c r="W889" s="118"/>
      <c r="X889" s="118"/>
      <c r="Y889" s="118"/>
      <c r="Z889" s="118"/>
    </row>
    <row r="890" customFormat="false" ht="15.75" hidden="false" customHeight="false" outlineLevel="0" collapsed="false">
      <c r="A890" s="120"/>
      <c r="B890" s="118"/>
      <c r="C890" s="118"/>
      <c r="D890" s="118"/>
      <c r="E890" s="118"/>
      <c r="F890" s="118"/>
      <c r="G890" s="118"/>
      <c r="H890" s="118"/>
      <c r="I890" s="118"/>
      <c r="J890" s="118"/>
      <c r="K890" s="118"/>
      <c r="L890" s="118"/>
      <c r="M890" s="118"/>
      <c r="N890" s="118"/>
      <c r="O890" s="118"/>
      <c r="P890" s="118"/>
      <c r="Q890" s="118"/>
      <c r="R890" s="118"/>
      <c r="S890" s="118"/>
      <c r="T890" s="118"/>
      <c r="U890" s="118"/>
      <c r="V890" s="118"/>
      <c r="W890" s="118"/>
      <c r="X890" s="118"/>
      <c r="Y890" s="118"/>
      <c r="Z890" s="118"/>
    </row>
    <row r="891" customFormat="false" ht="15.75" hidden="false" customHeight="false" outlineLevel="0" collapsed="false">
      <c r="A891" s="120"/>
      <c r="B891" s="118"/>
      <c r="C891" s="118"/>
      <c r="D891" s="118"/>
      <c r="E891" s="118"/>
      <c r="F891" s="118"/>
      <c r="G891" s="118"/>
      <c r="H891" s="118"/>
      <c r="I891" s="118"/>
      <c r="J891" s="118"/>
      <c r="K891" s="118"/>
      <c r="L891" s="118"/>
      <c r="M891" s="118"/>
      <c r="N891" s="118"/>
      <c r="O891" s="118"/>
      <c r="P891" s="118"/>
      <c r="Q891" s="118"/>
      <c r="R891" s="118"/>
      <c r="S891" s="118"/>
      <c r="T891" s="118"/>
      <c r="U891" s="118"/>
      <c r="V891" s="118"/>
      <c r="W891" s="118"/>
      <c r="X891" s="118"/>
      <c r="Y891" s="118"/>
      <c r="Z891" s="118"/>
    </row>
    <row r="892" customFormat="false" ht="15.75" hidden="false" customHeight="false" outlineLevel="0" collapsed="false">
      <c r="A892" s="120"/>
      <c r="B892" s="118"/>
      <c r="C892" s="118"/>
      <c r="D892" s="118"/>
      <c r="E892" s="118"/>
      <c r="F892" s="118"/>
      <c r="G892" s="118"/>
      <c r="H892" s="118"/>
      <c r="I892" s="118"/>
      <c r="J892" s="118"/>
      <c r="K892" s="118"/>
      <c r="L892" s="118"/>
      <c r="M892" s="118"/>
      <c r="N892" s="118"/>
      <c r="O892" s="118"/>
      <c r="P892" s="118"/>
      <c r="Q892" s="118"/>
      <c r="R892" s="118"/>
      <c r="S892" s="118"/>
      <c r="T892" s="118"/>
      <c r="U892" s="118"/>
      <c r="V892" s="118"/>
      <c r="W892" s="118"/>
      <c r="X892" s="118"/>
      <c r="Y892" s="118"/>
      <c r="Z892" s="118"/>
    </row>
    <row r="893" customFormat="false" ht="15.75" hidden="false" customHeight="false" outlineLevel="0" collapsed="false">
      <c r="A893" s="120"/>
      <c r="B893" s="118"/>
      <c r="C893" s="118"/>
      <c r="D893" s="118"/>
      <c r="E893" s="118"/>
      <c r="F893" s="118"/>
      <c r="G893" s="118"/>
      <c r="H893" s="118"/>
      <c r="I893" s="118"/>
      <c r="J893" s="118"/>
      <c r="K893" s="118"/>
      <c r="L893" s="118"/>
      <c r="M893" s="118"/>
      <c r="N893" s="118"/>
      <c r="O893" s="118"/>
      <c r="P893" s="118"/>
      <c r="Q893" s="118"/>
      <c r="R893" s="118"/>
      <c r="S893" s="118"/>
      <c r="T893" s="118"/>
      <c r="U893" s="118"/>
      <c r="V893" s="118"/>
      <c r="W893" s="118"/>
      <c r="X893" s="118"/>
      <c r="Y893" s="118"/>
      <c r="Z893" s="118"/>
    </row>
    <row r="894" customFormat="false" ht="15.75" hidden="false" customHeight="false" outlineLevel="0" collapsed="false">
      <c r="A894" s="120"/>
      <c r="B894" s="118"/>
      <c r="C894" s="118"/>
      <c r="D894" s="118"/>
      <c r="E894" s="118"/>
      <c r="F894" s="118"/>
      <c r="G894" s="118"/>
      <c r="H894" s="118"/>
      <c r="I894" s="118"/>
      <c r="J894" s="118"/>
      <c r="K894" s="118"/>
      <c r="L894" s="118"/>
      <c r="M894" s="118"/>
      <c r="N894" s="118"/>
      <c r="O894" s="118"/>
      <c r="P894" s="118"/>
      <c r="Q894" s="118"/>
      <c r="R894" s="118"/>
      <c r="S894" s="118"/>
      <c r="T894" s="118"/>
      <c r="U894" s="118"/>
      <c r="V894" s="118"/>
      <c r="W894" s="118"/>
      <c r="X894" s="118"/>
      <c r="Y894" s="118"/>
      <c r="Z894" s="118"/>
    </row>
    <row r="895" customFormat="false" ht="15.75" hidden="false" customHeight="false" outlineLevel="0" collapsed="false">
      <c r="A895" s="120"/>
      <c r="B895" s="118"/>
      <c r="C895" s="118"/>
      <c r="D895" s="118"/>
      <c r="E895" s="118"/>
      <c r="F895" s="118"/>
      <c r="G895" s="118"/>
      <c r="H895" s="118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8"/>
      <c r="T895" s="118"/>
      <c r="U895" s="118"/>
      <c r="V895" s="118"/>
      <c r="W895" s="118"/>
      <c r="X895" s="118"/>
      <c r="Y895" s="118"/>
      <c r="Z895" s="118"/>
    </row>
    <row r="896" customFormat="false" ht="15.75" hidden="false" customHeight="false" outlineLevel="0" collapsed="false">
      <c r="A896" s="120"/>
      <c r="B896" s="118"/>
      <c r="C896" s="118"/>
      <c r="D896" s="118"/>
      <c r="E896" s="118"/>
      <c r="F896" s="118"/>
      <c r="G896" s="118"/>
      <c r="H896" s="118"/>
      <c r="I896" s="118"/>
      <c r="J896" s="118"/>
      <c r="K896" s="118"/>
      <c r="L896" s="118"/>
      <c r="M896" s="118"/>
      <c r="N896" s="118"/>
      <c r="O896" s="118"/>
      <c r="P896" s="118"/>
      <c r="Q896" s="118"/>
      <c r="R896" s="118"/>
      <c r="S896" s="118"/>
      <c r="T896" s="118"/>
      <c r="U896" s="118"/>
      <c r="V896" s="118"/>
      <c r="W896" s="118"/>
      <c r="X896" s="118"/>
      <c r="Y896" s="118"/>
      <c r="Z896" s="118"/>
    </row>
    <row r="897" customFormat="false" ht="15.75" hidden="false" customHeight="false" outlineLevel="0" collapsed="false">
      <c r="A897" s="120"/>
      <c r="B897" s="118"/>
      <c r="C897" s="118"/>
      <c r="D897" s="118"/>
      <c r="E897" s="118"/>
      <c r="F897" s="118"/>
      <c r="G897" s="118"/>
      <c r="H897" s="118"/>
      <c r="I897" s="118"/>
      <c r="J897" s="118"/>
      <c r="K897" s="118"/>
      <c r="L897" s="118"/>
      <c r="M897" s="118"/>
      <c r="N897" s="118"/>
      <c r="O897" s="118"/>
      <c r="P897" s="118"/>
      <c r="Q897" s="118"/>
      <c r="R897" s="118"/>
      <c r="S897" s="118"/>
      <c r="T897" s="118"/>
      <c r="U897" s="118"/>
      <c r="V897" s="118"/>
      <c r="W897" s="118"/>
      <c r="X897" s="118"/>
      <c r="Y897" s="118"/>
      <c r="Z897" s="118"/>
    </row>
    <row r="898" customFormat="false" ht="15.75" hidden="false" customHeight="false" outlineLevel="0" collapsed="false">
      <c r="A898" s="120"/>
      <c r="B898" s="118"/>
      <c r="C898" s="118"/>
      <c r="D898" s="118"/>
      <c r="E898" s="118"/>
      <c r="F898" s="118"/>
      <c r="G898" s="118"/>
      <c r="H898" s="118"/>
      <c r="I898" s="118"/>
      <c r="J898" s="118"/>
      <c r="K898" s="118"/>
      <c r="L898" s="118"/>
      <c r="M898" s="118"/>
      <c r="N898" s="118"/>
      <c r="O898" s="118"/>
      <c r="P898" s="118"/>
      <c r="Q898" s="118"/>
      <c r="R898" s="118"/>
      <c r="S898" s="118"/>
      <c r="T898" s="118"/>
      <c r="U898" s="118"/>
      <c r="V898" s="118"/>
      <c r="W898" s="118"/>
      <c r="X898" s="118"/>
      <c r="Y898" s="118"/>
      <c r="Z898" s="118"/>
    </row>
    <row r="899" customFormat="false" ht="15.75" hidden="false" customHeight="false" outlineLevel="0" collapsed="false">
      <c r="A899" s="120"/>
      <c r="B899" s="118"/>
      <c r="C899" s="118"/>
      <c r="D899" s="118"/>
      <c r="E899" s="118"/>
      <c r="F899" s="118"/>
      <c r="G899" s="118"/>
      <c r="H899" s="118"/>
      <c r="I899" s="118"/>
      <c r="J899" s="118"/>
      <c r="K899" s="118"/>
      <c r="L899" s="118"/>
      <c r="M899" s="118"/>
      <c r="N899" s="118"/>
      <c r="O899" s="118"/>
      <c r="P899" s="118"/>
      <c r="Q899" s="118"/>
      <c r="R899" s="118"/>
      <c r="S899" s="118"/>
      <c r="T899" s="118"/>
      <c r="U899" s="118"/>
      <c r="V899" s="118"/>
      <c r="W899" s="118"/>
      <c r="X899" s="118"/>
      <c r="Y899" s="118"/>
      <c r="Z899" s="118"/>
    </row>
    <row r="900" customFormat="false" ht="15.75" hidden="false" customHeight="false" outlineLevel="0" collapsed="false">
      <c r="A900" s="120"/>
      <c r="B900" s="118"/>
      <c r="C900" s="118"/>
      <c r="D900" s="118"/>
      <c r="E900" s="118"/>
      <c r="F900" s="118"/>
      <c r="G900" s="118"/>
      <c r="H900" s="118"/>
      <c r="I900" s="118"/>
      <c r="J900" s="118"/>
      <c r="K900" s="118"/>
      <c r="L900" s="118"/>
      <c r="M900" s="118"/>
      <c r="N900" s="118"/>
      <c r="O900" s="118"/>
      <c r="P900" s="118"/>
      <c r="Q900" s="118"/>
      <c r="R900" s="118"/>
      <c r="S900" s="118"/>
      <c r="T900" s="118"/>
      <c r="U900" s="118"/>
      <c r="V900" s="118"/>
      <c r="W900" s="118"/>
      <c r="X900" s="118"/>
      <c r="Y900" s="118"/>
      <c r="Z900" s="118"/>
    </row>
    <row r="901" customFormat="false" ht="15.75" hidden="false" customHeight="false" outlineLevel="0" collapsed="false">
      <c r="A901" s="120"/>
      <c r="B901" s="118"/>
      <c r="C901" s="118"/>
      <c r="D901" s="118"/>
      <c r="E901" s="118"/>
      <c r="F901" s="118"/>
      <c r="G901" s="118"/>
      <c r="H901" s="118"/>
      <c r="I901" s="118"/>
      <c r="J901" s="118"/>
      <c r="K901" s="118"/>
      <c r="L901" s="118"/>
      <c r="M901" s="118"/>
      <c r="N901" s="118"/>
      <c r="O901" s="118"/>
      <c r="P901" s="118"/>
      <c r="Q901" s="118"/>
      <c r="R901" s="118"/>
      <c r="S901" s="118"/>
      <c r="T901" s="118"/>
      <c r="U901" s="118"/>
      <c r="V901" s="118"/>
      <c r="W901" s="118"/>
      <c r="X901" s="118"/>
      <c r="Y901" s="118"/>
      <c r="Z901" s="118"/>
    </row>
    <row r="902" customFormat="false" ht="15.75" hidden="false" customHeight="false" outlineLevel="0" collapsed="false">
      <c r="A902" s="120"/>
      <c r="B902" s="118"/>
      <c r="C902" s="118"/>
      <c r="D902" s="118"/>
      <c r="E902" s="118"/>
      <c r="F902" s="118"/>
      <c r="G902" s="118"/>
      <c r="H902" s="118"/>
      <c r="I902" s="118"/>
      <c r="J902" s="118"/>
      <c r="K902" s="118"/>
      <c r="L902" s="118"/>
      <c r="M902" s="118"/>
      <c r="N902" s="118"/>
      <c r="O902" s="118"/>
      <c r="P902" s="118"/>
      <c r="Q902" s="118"/>
      <c r="R902" s="118"/>
      <c r="S902" s="118"/>
      <c r="T902" s="118"/>
      <c r="U902" s="118"/>
      <c r="V902" s="118"/>
      <c r="W902" s="118"/>
      <c r="X902" s="118"/>
      <c r="Y902" s="118"/>
      <c r="Z902" s="118"/>
    </row>
    <row r="903" customFormat="false" ht="15.75" hidden="false" customHeight="false" outlineLevel="0" collapsed="false">
      <c r="A903" s="120"/>
      <c r="B903" s="118"/>
      <c r="C903" s="118"/>
      <c r="D903" s="118"/>
      <c r="E903" s="118"/>
      <c r="F903" s="118"/>
      <c r="G903" s="118"/>
      <c r="H903" s="118"/>
      <c r="I903" s="118"/>
      <c r="J903" s="118"/>
      <c r="K903" s="118"/>
      <c r="L903" s="118"/>
      <c r="M903" s="118"/>
      <c r="N903" s="118"/>
      <c r="O903" s="118"/>
      <c r="P903" s="118"/>
      <c r="Q903" s="118"/>
      <c r="R903" s="118"/>
      <c r="S903" s="118"/>
      <c r="T903" s="118"/>
      <c r="U903" s="118"/>
      <c r="V903" s="118"/>
      <c r="W903" s="118"/>
      <c r="X903" s="118"/>
      <c r="Y903" s="118"/>
      <c r="Z903" s="118"/>
    </row>
    <row r="904" customFormat="false" ht="15.75" hidden="false" customHeight="false" outlineLevel="0" collapsed="false">
      <c r="A904" s="120"/>
      <c r="B904" s="118"/>
      <c r="C904" s="118"/>
      <c r="D904" s="118"/>
      <c r="E904" s="118"/>
      <c r="F904" s="118"/>
      <c r="G904" s="118"/>
      <c r="H904" s="118"/>
      <c r="I904" s="118"/>
      <c r="J904" s="118"/>
      <c r="K904" s="118"/>
      <c r="L904" s="118"/>
      <c r="M904" s="118"/>
      <c r="N904" s="118"/>
      <c r="O904" s="118"/>
      <c r="P904" s="118"/>
      <c r="Q904" s="118"/>
      <c r="R904" s="118"/>
      <c r="S904" s="118"/>
      <c r="T904" s="118"/>
      <c r="U904" s="118"/>
      <c r="V904" s="118"/>
      <c r="W904" s="118"/>
      <c r="X904" s="118"/>
      <c r="Y904" s="118"/>
      <c r="Z904" s="118"/>
    </row>
    <row r="905" customFormat="false" ht="15.75" hidden="false" customHeight="false" outlineLevel="0" collapsed="false">
      <c r="A905" s="120"/>
      <c r="B905" s="118"/>
      <c r="C905" s="118"/>
      <c r="D905" s="118"/>
      <c r="E905" s="118"/>
      <c r="F905" s="118"/>
      <c r="G905" s="118"/>
      <c r="H905" s="118"/>
      <c r="I905" s="118"/>
      <c r="J905" s="118"/>
      <c r="K905" s="118"/>
      <c r="L905" s="118"/>
      <c r="M905" s="118"/>
      <c r="N905" s="118"/>
      <c r="O905" s="118"/>
      <c r="P905" s="118"/>
      <c r="Q905" s="118"/>
      <c r="R905" s="118"/>
      <c r="S905" s="118"/>
      <c r="T905" s="118"/>
      <c r="U905" s="118"/>
      <c r="V905" s="118"/>
      <c r="W905" s="118"/>
      <c r="X905" s="118"/>
      <c r="Y905" s="118"/>
      <c r="Z905" s="118"/>
    </row>
    <row r="906" customFormat="false" ht="15.75" hidden="false" customHeight="false" outlineLevel="0" collapsed="false">
      <c r="A906" s="120"/>
      <c r="B906" s="118"/>
      <c r="C906" s="118"/>
      <c r="D906" s="118"/>
      <c r="E906" s="118"/>
      <c r="F906" s="118"/>
      <c r="G906" s="118"/>
      <c r="H906" s="118"/>
      <c r="I906" s="118"/>
      <c r="J906" s="118"/>
      <c r="K906" s="118"/>
      <c r="L906" s="118"/>
      <c r="M906" s="118"/>
      <c r="N906" s="118"/>
      <c r="O906" s="118"/>
      <c r="P906" s="118"/>
      <c r="Q906" s="118"/>
      <c r="R906" s="118"/>
      <c r="S906" s="118"/>
      <c r="T906" s="118"/>
      <c r="U906" s="118"/>
      <c r="V906" s="118"/>
      <c r="W906" s="118"/>
      <c r="X906" s="118"/>
      <c r="Y906" s="118"/>
      <c r="Z906" s="118"/>
    </row>
    <row r="907" customFormat="false" ht="15.75" hidden="false" customHeight="false" outlineLevel="0" collapsed="false">
      <c r="A907" s="120"/>
      <c r="B907" s="118"/>
      <c r="C907" s="118"/>
      <c r="D907" s="118"/>
      <c r="E907" s="118"/>
      <c r="F907" s="118"/>
      <c r="G907" s="118"/>
      <c r="H907" s="118"/>
      <c r="I907" s="118"/>
      <c r="J907" s="118"/>
      <c r="K907" s="118"/>
      <c r="L907" s="118"/>
      <c r="M907" s="118"/>
      <c r="N907" s="118"/>
      <c r="O907" s="118"/>
      <c r="P907" s="118"/>
      <c r="Q907" s="118"/>
      <c r="R907" s="118"/>
      <c r="S907" s="118"/>
      <c r="T907" s="118"/>
      <c r="U907" s="118"/>
      <c r="V907" s="118"/>
      <c r="W907" s="118"/>
      <c r="X907" s="118"/>
      <c r="Y907" s="118"/>
      <c r="Z907" s="118"/>
    </row>
    <row r="908" customFormat="false" ht="15.75" hidden="false" customHeight="false" outlineLevel="0" collapsed="false">
      <c r="A908" s="120"/>
      <c r="B908" s="118"/>
      <c r="C908" s="118"/>
      <c r="D908" s="118"/>
      <c r="E908" s="118"/>
      <c r="F908" s="118"/>
      <c r="G908" s="118"/>
      <c r="H908" s="118"/>
      <c r="I908" s="118"/>
      <c r="J908" s="118"/>
      <c r="K908" s="118"/>
      <c r="L908" s="118"/>
      <c r="M908" s="118"/>
      <c r="N908" s="118"/>
      <c r="O908" s="118"/>
      <c r="P908" s="118"/>
      <c r="Q908" s="118"/>
      <c r="R908" s="118"/>
      <c r="S908" s="118"/>
      <c r="T908" s="118"/>
      <c r="U908" s="118"/>
      <c r="V908" s="118"/>
      <c r="W908" s="118"/>
      <c r="X908" s="118"/>
      <c r="Y908" s="118"/>
      <c r="Z908" s="118"/>
    </row>
    <row r="909" customFormat="false" ht="15.75" hidden="false" customHeight="false" outlineLevel="0" collapsed="false">
      <c r="A909" s="120"/>
      <c r="B909" s="118"/>
      <c r="C909" s="118"/>
      <c r="D909" s="118"/>
      <c r="E909" s="118"/>
      <c r="F909" s="118"/>
      <c r="G909" s="118"/>
      <c r="H909" s="118"/>
      <c r="I909" s="118"/>
      <c r="J909" s="118"/>
      <c r="K909" s="118"/>
      <c r="L909" s="118"/>
      <c r="M909" s="118"/>
      <c r="N909" s="118"/>
      <c r="O909" s="118"/>
      <c r="P909" s="118"/>
      <c r="Q909" s="118"/>
      <c r="R909" s="118"/>
      <c r="S909" s="118"/>
      <c r="T909" s="118"/>
      <c r="U909" s="118"/>
      <c r="V909" s="118"/>
      <c r="W909" s="118"/>
      <c r="X909" s="118"/>
      <c r="Y909" s="118"/>
      <c r="Z909" s="118"/>
    </row>
    <row r="910" customFormat="false" ht="15.75" hidden="false" customHeight="false" outlineLevel="0" collapsed="false">
      <c r="A910" s="120"/>
      <c r="B910" s="118"/>
      <c r="C910" s="118"/>
      <c r="D910" s="118"/>
      <c r="E910" s="118"/>
      <c r="F910" s="118"/>
      <c r="G910" s="118"/>
      <c r="H910" s="118"/>
      <c r="I910" s="118"/>
      <c r="J910" s="118"/>
      <c r="K910" s="118"/>
      <c r="L910" s="118"/>
      <c r="M910" s="118"/>
      <c r="N910" s="118"/>
      <c r="O910" s="118"/>
      <c r="P910" s="118"/>
      <c r="Q910" s="118"/>
      <c r="R910" s="118"/>
      <c r="S910" s="118"/>
      <c r="T910" s="118"/>
      <c r="U910" s="118"/>
      <c r="V910" s="118"/>
      <c r="W910" s="118"/>
      <c r="X910" s="118"/>
      <c r="Y910" s="118"/>
      <c r="Z910" s="118"/>
    </row>
    <row r="911" customFormat="false" ht="15.75" hidden="false" customHeight="false" outlineLevel="0" collapsed="false">
      <c r="A911" s="120"/>
      <c r="B911" s="118"/>
      <c r="C911" s="118"/>
      <c r="D911" s="118"/>
      <c r="E911" s="118"/>
      <c r="F911" s="118"/>
      <c r="G911" s="118"/>
      <c r="H911" s="118"/>
      <c r="I911" s="118"/>
      <c r="J911" s="118"/>
      <c r="K911" s="118"/>
      <c r="L911" s="118"/>
      <c r="M911" s="118"/>
      <c r="N911" s="118"/>
      <c r="O911" s="118"/>
      <c r="P911" s="118"/>
      <c r="Q911" s="118"/>
      <c r="R911" s="118"/>
      <c r="S911" s="118"/>
      <c r="T911" s="118"/>
      <c r="U911" s="118"/>
      <c r="V911" s="118"/>
      <c r="W911" s="118"/>
      <c r="X911" s="118"/>
      <c r="Y911" s="118"/>
      <c r="Z911" s="118"/>
    </row>
    <row r="912" customFormat="false" ht="15.75" hidden="false" customHeight="false" outlineLevel="0" collapsed="false">
      <c r="A912" s="120"/>
      <c r="B912" s="118"/>
      <c r="C912" s="118"/>
      <c r="D912" s="118"/>
      <c r="E912" s="118"/>
      <c r="F912" s="118"/>
      <c r="G912" s="118"/>
      <c r="H912" s="118"/>
      <c r="I912" s="118"/>
      <c r="J912" s="118"/>
      <c r="K912" s="118"/>
      <c r="L912" s="118"/>
      <c r="M912" s="118"/>
      <c r="N912" s="118"/>
      <c r="O912" s="118"/>
      <c r="P912" s="118"/>
      <c r="Q912" s="118"/>
      <c r="R912" s="118"/>
      <c r="S912" s="118"/>
      <c r="T912" s="118"/>
      <c r="U912" s="118"/>
      <c r="V912" s="118"/>
      <c r="W912" s="118"/>
      <c r="X912" s="118"/>
      <c r="Y912" s="118"/>
      <c r="Z912" s="118"/>
    </row>
    <row r="913" customFormat="false" ht="15.75" hidden="false" customHeight="false" outlineLevel="0" collapsed="false">
      <c r="A913" s="120"/>
      <c r="B913" s="118"/>
      <c r="C913" s="118"/>
      <c r="D913" s="118"/>
      <c r="E913" s="118"/>
      <c r="F913" s="118"/>
      <c r="G913" s="118"/>
      <c r="H913" s="118"/>
      <c r="I913" s="118"/>
      <c r="J913" s="118"/>
      <c r="K913" s="118"/>
      <c r="L913" s="118"/>
      <c r="M913" s="118"/>
      <c r="N913" s="118"/>
      <c r="O913" s="118"/>
      <c r="P913" s="118"/>
      <c r="Q913" s="118"/>
      <c r="R913" s="118"/>
      <c r="S913" s="118"/>
      <c r="T913" s="118"/>
      <c r="U913" s="118"/>
      <c r="V913" s="118"/>
      <c r="W913" s="118"/>
      <c r="X913" s="118"/>
      <c r="Y913" s="118"/>
      <c r="Z913" s="118"/>
    </row>
    <row r="914" customFormat="false" ht="15.75" hidden="false" customHeight="false" outlineLevel="0" collapsed="false">
      <c r="A914" s="120"/>
      <c r="B914" s="118"/>
      <c r="C914" s="118"/>
      <c r="D914" s="118"/>
      <c r="E914" s="118"/>
      <c r="F914" s="118"/>
      <c r="G914" s="118"/>
      <c r="H914" s="118"/>
      <c r="I914" s="118"/>
      <c r="J914" s="118"/>
      <c r="K914" s="118"/>
      <c r="L914" s="118"/>
      <c r="M914" s="118"/>
      <c r="N914" s="118"/>
      <c r="O914" s="118"/>
      <c r="P914" s="118"/>
      <c r="Q914" s="118"/>
      <c r="R914" s="118"/>
      <c r="S914" s="118"/>
      <c r="T914" s="118"/>
      <c r="U914" s="118"/>
      <c r="V914" s="118"/>
      <c r="W914" s="118"/>
      <c r="X914" s="118"/>
      <c r="Y914" s="118"/>
      <c r="Z914" s="118"/>
    </row>
    <row r="915" customFormat="false" ht="15.75" hidden="false" customHeight="false" outlineLevel="0" collapsed="false">
      <c r="A915" s="120"/>
      <c r="B915" s="118"/>
      <c r="C915" s="118"/>
      <c r="D915" s="118"/>
      <c r="E915" s="118"/>
      <c r="F915" s="118"/>
      <c r="G915" s="118"/>
      <c r="H915" s="118"/>
      <c r="I915" s="118"/>
      <c r="J915" s="118"/>
      <c r="K915" s="118"/>
      <c r="L915" s="118"/>
      <c r="M915" s="118"/>
      <c r="N915" s="118"/>
      <c r="O915" s="118"/>
      <c r="P915" s="118"/>
      <c r="Q915" s="118"/>
      <c r="R915" s="118"/>
      <c r="S915" s="118"/>
      <c r="T915" s="118"/>
      <c r="U915" s="118"/>
      <c r="V915" s="118"/>
      <c r="W915" s="118"/>
      <c r="X915" s="118"/>
      <c r="Y915" s="118"/>
      <c r="Z915" s="118"/>
    </row>
    <row r="916" customFormat="false" ht="15.75" hidden="false" customHeight="false" outlineLevel="0" collapsed="false">
      <c r="A916" s="120"/>
      <c r="B916" s="118"/>
      <c r="C916" s="118"/>
      <c r="D916" s="118"/>
      <c r="E916" s="118"/>
      <c r="F916" s="118"/>
      <c r="G916" s="118"/>
      <c r="H916" s="118"/>
      <c r="I916" s="118"/>
      <c r="J916" s="118"/>
      <c r="K916" s="118"/>
      <c r="L916" s="118"/>
      <c r="M916" s="118"/>
      <c r="N916" s="118"/>
      <c r="O916" s="118"/>
      <c r="P916" s="118"/>
      <c r="Q916" s="118"/>
      <c r="R916" s="118"/>
      <c r="S916" s="118"/>
      <c r="T916" s="118"/>
      <c r="U916" s="118"/>
      <c r="V916" s="118"/>
      <c r="W916" s="118"/>
      <c r="X916" s="118"/>
      <c r="Y916" s="118"/>
      <c r="Z916" s="118"/>
    </row>
    <row r="917" customFormat="false" ht="15.75" hidden="false" customHeight="false" outlineLevel="0" collapsed="false">
      <c r="A917" s="120"/>
      <c r="B917" s="118"/>
      <c r="C917" s="118"/>
      <c r="D917" s="118"/>
      <c r="E917" s="118"/>
      <c r="F917" s="118"/>
      <c r="G917" s="118"/>
      <c r="H917" s="118"/>
      <c r="I917" s="118"/>
      <c r="J917" s="118"/>
      <c r="K917" s="118"/>
      <c r="L917" s="118"/>
      <c r="M917" s="118"/>
      <c r="N917" s="118"/>
      <c r="O917" s="118"/>
      <c r="P917" s="118"/>
      <c r="Q917" s="118"/>
      <c r="R917" s="118"/>
      <c r="S917" s="118"/>
      <c r="T917" s="118"/>
      <c r="U917" s="118"/>
      <c r="V917" s="118"/>
      <c r="W917" s="118"/>
      <c r="X917" s="118"/>
      <c r="Y917" s="118"/>
      <c r="Z917" s="118"/>
    </row>
    <row r="918" customFormat="false" ht="15.75" hidden="false" customHeight="false" outlineLevel="0" collapsed="false">
      <c r="A918" s="120"/>
      <c r="B918" s="118"/>
      <c r="C918" s="118"/>
      <c r="D918" s="118"/>
      <c r="E918" s="118"/>
      <c r="F918" s="118"/>
      <c r="G918" s="118"/>
      <c r="H918" s="118"/>
      <c r="I918" s="118"/>
      <c r="J918" s="118"/>
      <c r="K918" s="118"/>
      <c r="L918" s="118"/>
      <c r="M918" s="118"/>
      <c r="N918" s="118"/>
      <c r="O918" s="118"/>
      <c r="P918" s="118"/>
      <c r="Q918" s="118"/>
      <c r="R918" s="118"/>
      <c r="S918" s="118"/>
      <c r="T918" s="118"/>
      <c r="U918" s="118"/>
      <c r="V918" s="118"/>
      <c r="W918" s="118"/>
      <c r="X918" s="118"/>
      <c r="Y918" s="118"/>
      <c r="Z918" s="118"/>
    </row>
    <row r="919" customFormat="false" ht="15.75" hidden="false" customHeight="false" outlineLevel="0" collapsed="false">
      <c r="A919" s="120"/>
      <c r="B919" s="118"/>
      <c r="C919" s="118"/>
      <c r="D919" s="118"/>
      <c r="E919" s="118"/>
      <c r="F919" s="118"/>
      <c r="G919" s="118"/>
      <c r="H919" s="118"/>
      <c r="I919" s="118"/>
      <c r="J919" s="118"/>
      <c r="K919" s="118"/>
      <c r="L919" s="118"/>
      <c r="M919" s="118"/>
      <c r="N919" s="118"/>
      <c r="O919" s="118"/>
      <c r="P919" s="118"/>
      <c r="Q919" s="118"/>
      <c r="R919" s="118"/>
      <c r="S919" s="118"/>
      <c r="T919" s="118"/>
      <c r="U919" s="118"/>
      <c r="V919" s="118"/>
      <c r="W919" s="118"/>
      <c r="X919" s="118"/>
      <c r="Y919" s="118"/>
      <c r="Z919" s="118"/>
    </row>
    <row r="920" customFormat="false" ht="15.75" hidden="false" customHeight="false" outlineLevel="0" collapsed="false">
      <c r="A920" s="120"/>
      <c r="B920" s="118"/>
      <c r="C920" s="118"/>
      <c r="D920" s="118"/>
      <c r="E920" s="118"/>
      <c r="F920" s="118"/>
      <c r="G920" s="118"/>
      <c r="H920" s="118"/>
      <c r="I920" s="118"/>
      <c r="J920" s="118"/>
      <c r="K920" s="118"/>
      <c r="L920" s="118"/>
      <c r="M920" s="118"/>
      <c r="N920" s="118"/>
      <c r="O920" s="118"/>
      <c r="P920" s="118"/>
      <c r="Q920" s="118"/>
      <c r="R920" s="118"/>
      <c r="S920" s="118"/>
      <c r="T920" s="118"/>
      <c r="U920" s="118"/>
      <c r="V920" s="118"/>
      <c r="W920" s="118"/>
      <c r="X920" s="118"/>
      <c r="Y920" s="118"/>
      <c r="Z920" s="118"/>
    </row>
    <row r="921" customFormat="false" ht="15.75" hidden="false" customHeight="false" outlineLevel="0" collapsed="false">
      <c r="A921" s="120"/>
      <c r="B921" s="118"/>
      <c r="C921" s="118"/>
      <c r="D921" s="118"/>
      <c r="E921" s="118"/>
      <c r="F921" s="118"/>
      <c r="G921" s="118"/>
      <c r="H921" s="118"/>
      <c r="I921" s="118"/>
      <c r="J921" s="118"/>
      <c r="K921" s="118"/>
      <c r="L921" s="118"/>
      <c r="M921" s="118"/>
      <c r="N921" s="118"/>
      <c r="O921" s="118"/>
      <c r="P921" s="118"/>
      <c r="Q921" s="118"/>
      <c r="R921" s="118"/>
      <c r="S921" s="118"/>
      <c r="T921" s="118"/>
      <c r="U921" s="118"/>
      <c r="V921" s="118"/>
      <c r="W921" s="118"/>
      <c r="X921" s="118"/>
      <c r="Y921" s="118"/>
      <c r="Z921" s="118"/>
    </row>
    <row r="922" customFormat="false" ht="15.75" hidden="false" customHeight="false" outlineLevel="0" collapsed="false">
      <c r="A922" s="120"/>
      <c r="B922" s="118"/>
      <c r="C922" s="118"/>
      <c r="D922" s="118"/>
      <c r="E922" s="118"/>
      <c r="F922" s="118"/>
      <c r="G922" s="118"/>
      <c r="H922" s="118"/>
      <c r="I922" s="118"/>
      <c r="J922" s="118"/>
      <c r="K922" s="118"/>
      <c r="L922" s="118"/>
      <c r="M922" s="118"/>
      <c r="N922" s="118"/>
      <c r="O922" s="118"/>
      <c r="P922" s="118"/>
      <c r="Q922" s="118"/>
      <c r="R922" s="118"/>
      <c r="S922" s="118"/>
      <c r="T922" s="118"/>
      <c r="U922" s="118"/>
      <c r="V922" s="118"/>
      <c r="W922" s="118"/>
      <c r="X922" s="118"/>
      <c r="Y922" s="118"/>
      <c r="Z922" s="118"/>
    </row>
    <row r="923" customFormat="false" ht="15.75" hidden="false" customHeight="false" outlineLevel="0" collapsed="false">
      <c r="A923" s="120"/>
      <c r="B923" s="118"/>
      <c r="C923" s="118"/>
      <c r="D923" s="118"/>
      <c r="E923" s="118"/>
      <c r="F923" s="118"/>
      <c r="G923" s="118"/>
      <c r="H923" s="118"/>
      <c r="I923" s="118"/>
      <c r="J923" s="118"/>
      <c r="K923" s="118"/>
      <c r="L923" s="118"/>
      <c r="M923" s="118"/>
      <c r="N923" s="118"/>
      <c r="O923" s="118"/>
      <c r="P923" s="118"/>
      <c r="Q923" s="118"/>
      <c r="R923" s="118"/>
      <c r="S923" s="118"/>
      <c r="T923" s="118"/>
      <c r="U923" s="118"/>
      <c r="V923" s="118"/>
      <c r="W923" s="118"/>
      <c r="X923" s="118"/>
      <c r="Y923" s="118"/>
      <c r="Z923" s="118"/>
    </row>
    <row r="924" customFormat="false" ht="15.75" hidden="false" customHeight="false" outlineLevel="0" collapsed="false">
      <c r="A924" s="120"/>
      <c r="B924" s="118"/>
      <c r="C924" s="118"/>
      <c r="D924" s="118"/>
      <c r="E924" s="118"/>
      <c r="F924" s="118"/>
      <c r="G924" s="118"/>
      <c r="H924" s="118"/>
      <c r="I924" s="118"/>
      <c r="J924" s="118"/>
      <c r="K924" s="118"/>
      <c r="L924" s="118"/>
      <c r="M924" s="118"/>
      <c r="N924" s="118"/>
      <c r="O924" s="118"/>
      <c r="P924" s="118"/>
      <c r="Q924" s="118"/>
      <c r="R924" s="118"/>
      <c r="S924" s="118"/>
      <c r="T924" s="118"/>
      <c r="U924" s="118"/>
      <c r="V924" s="118"/>
      <c r="W924" s="118"/>
      <c r="X924" s="118"/>
      <c r="Y924" s="118"/>
      <c r="Z924" s="118"/>
    </row>
    <row r="925" customFormat="false" ht="15.75" hidden="false" customHeight="false" outlineLevel="0" collapsed="false">
      <c r="A925" s="120"/>
      <c r="B925" s="118"/>
      <c r="C925" s="118"/>
      <c r="D925" s="118"/>
      <c r="E925" s="118"/>
      <c r="F925" s="118"/>
      <c r="G925" s="118"/>
      <c r="H925" s="118"/>
      <c r="I925" s="118"/>
      <c r="J925" s="118"/>
      <c r="K925" s="118"/>
      <c r="L925" s="118"/>
      <c r="M925" s="118"/>
      <c r="N925" s="118"/>
      <c r="O925" s="118"/>
      <c r="P925" s="118"/>
      <c r="Q925" s="118"/>
      <c r="R925" s="118"/>
      <c r="S925" s="118"/>
      <c r="T925" s="118"/>
      <c r="U925" s="118"/>
      <c r="V925" s="118"/>
      <c r="W925" s="118"/>
      <c r="X925" s="118"/>
      <c r="Y925" s="118"/>
      <c r="Z925" s="118"/>
    </row>
    <row r="926" customFormat="false" ht="15.75" hidden="false" customHeight="false" outlineLevel="0" collapsed="false">
      <c r="A926" s="120"/>
      <c r="B926" s="118"/>
      <c r="C926" s="118"/>
      <c r="D926" s="118"/>
      <c r="E926" s="118"/>
      <c r="F926" s="118"/>
      <c r="G926" s="118"/>
      <c r="H926" s="118"/>
      <c r="I926" s="118"/>
      <c r="J926" s="118"/>
      <c r="K926" s="118"/>
      <c r="L926" s="118"/>
      <c r="M926" s="118"/>
      <c r="N926" s="118"/>
      <c r="O926" s="118"/>
      <c r="P926" s="118"/>
      <c r="Q926" s="118"/>
      <c r="R926" s="118"/>
      <c r="S926" s="118"/>
      <c r="T926" s="118"/>
      <c r="U926" s="118"/>
      <c r="V926" s="118"/>
      <c r="W926" s="118"/>
      <c r="X926" s="118"/>
      <c r="Y926" s="118"/>
      <c r="Z926" s="118"/>
    </row>
    <row r="927" customFormat="false" ht="15.75" hidden="false" customHeight="false" outlineLevel="0" collapsed="false">
      <c r="A927" s="120"/>
      <c r="B927" s="118"/>
      <c r="C927" s="118"/>
      <c r="D927" s="118"/>
      <c r="E927" s="118"/>
      <c r="F927" s="118"/>
      <c r="G927" s="118"/>
      <c r="H927" s="118"/>
      <c r="I927" s="118"/>
      <c r="J927" s="118"/>
      <c r="K927" s="118"/>
      <c r="L927" s="118"/>
      <c r="M927" s="118"/>
      <c r="N927" s="118"/>
      <c r="O927" s="118"/>
      <c r="P927" s="118"/>
      <c r="Q927" s="118"/>
      <c r="R927" s="118"/>
      <c r="S927" s="118"/>
      <c r="T927" s="118"/>
      <c r="U927" s="118"/>
      <c r="V927" s="118"/>
      <c r="W927" s="118"/>
      <c r="X927" s="118"/>
      <c r="Y927" s="118"/>
      <c r="Z927" s="118"/>
    </row>
    <row r="928" customFormat="false" ht="15.75" hidden="false" customHeight="false" outlineLevel="0" collapsed="false">
      <c r="A928" s="120"/>
      <c r="B928" s="118"/>
      <c r="C928" s="118"/>
      <c r="D928" s="118"/>
      <c r="E928" s="118"/>
      <c r="F928" s="118"/>
      <c r="G928" s="118"/>
      <c r="H928" s="118"/>
      <c r="I928" s="118"/>
      <c r="J928" s="118"/>
      <c r="K928" s="118"/>
      <c r="L928" s="118"/>
      <c r="M928" s="118"/>
      <c r="N928" s="118"/>
      <c r="O928" s="118"/>
      <c r="P928" s="118"/>
      <c r="Q928" s="118"/>
      <c r="R928" s="118"/>
      <c r="S928" s="118"/>
      <c r="T928" s="118"/>
      <c r="U928" s="118"/>
      <c r="V928" s="118"/>
      <c r="W928" s="118"/>
      <c r="X928" s="118"/>
      <c r="Y928" s="118"/>
      <c r="Z928" s="118"/>
    </row>
    <row r="929" customFormat="false" ht="15.75" hidden="false" customHeight="false" outlineLevel="0" collapsed="false">
      <c r="A929" s="120"/>
      <c r="B929" s="118"/>
      <c r="C929" s="118"/>
      <c r="D929" s="118"/>
      <c r="E929" s="118"/>
      <c r="F929" s="118"/>
      <c r="G929" s="118"/>
      <c r="H929" s="118"/>
      <c r="I929" s="118"/>
      <c r="J929" s="118"/>
      <c r="K929" s="118"/>
      <c r="L929" s="118"/>
      <c r="M929" s="118"/>
      <c r="N929" s="118"/>
      <c r="O929" s="118"/>
      <c r="P929" s="118"/>
      <c r="Q929" s="118"/>
      <c r="R929" s="118"/>
      <c r="S929" s="118"/>
      <c r="T929" s="118"/>
      <c r="U929" s="118"/>
      <c r="V929" s="118"/>
      <c r="W929" s="118"/>
      <c r="X929" s="118"/>
      <c r="Y929" s="118"/>
      <c r="Z929" s="118"/>
    </row>
    <row r="930" customFormat="false" ht="15.75" hidden="false" customHeight="false" outlineLevel="0" collapsed="false">
      <c r="A930" s="120"/>
      <c r="B930" s="118"/>
      <c r="C930" s="118"/>
      <c r="D930" s="118"/>
      <c r="E930" s="118"/>
      <c r="F930" s="118"/>
      <c r="G930" s="118"/>
      <c r="H930" s="118"/>
      <c r="I930" s="118"/>
      <c r="J930" s="118"/>
      <c r="K930" s="118"/>
      <c r="L930" s="118"/>
      <c r="M930" s="118"/>
      <c r="N930" s="118"/>
      <c r="O930" s="118"/>
      <c r="P930" s="118"/>
      <c r="Q930" s="118"/>
      <c r="R930" s="118"/>
      <c r="S930" s="118"/>
      <c r="T930" s="118"/>
      <c r="U930" s="118"/>
      <c r="V930" s="118"/>
      <c r="W930" s="118"/>
      <c r="X930" s="118"/>
      <c r="Y930" s="118"/>
      <c r="Z930" s="118"/>
    </row>
    <row r="931" customFormat="false" ht="15.75" hidden="false" customHeight="false" outlineLevel="0" collapsed="false">
      <c r="A931" s="120"/>
      <c r="B931" s="118"/>
      <c r="C931" s="118"/>
      <c r="D931" s="118"/>
      <c r="E931" s="118"/>
      <c r="F931" s="118"/>
      <c r="G931" s="118"/>
      <c r="H931" s="118"/>
      <c r="I931" s="118"/>
      <c r="J931" s="118"/>
      <c r="K931" s="118"/>
      <c r="L931" s="118"/>
      <c r="M931" s="118"/>
      <c r="N931" s="118"/>
      <c r="O931" s="118"/>
      <c r="P931" s="118"/>
      <c r="Q931" s="118"/>
      <c r="R931" s="118"/>
      <c r="S931" s="118"/>
      <c r="T931" s="118"/>
      <c r="U931" s="118"/>
      <c r="V931" s="118"/>
      <c r="W931" s="118"/>
      <c r="X931" s="118"/>
      <c r="Y931" s="118"/>
      <c r="Z931" s="118"/>
    </row>
    <row r="932" customFormat="false" ht="15.75" hidden="false" customHeight="false" outlineLevel="0" collapsed="false">
      <c r="A932" s="120"/>
      <c r="B932" s="118"/>
      <c r="C932" s="118"/>
      <c r="D932" s="118"/>
      <c r="E932" s="118"/>
      <c r="F932" s="118"/>
      <c r="G932" s="118"/>
      <c r="H932" s="118"/>
      <c r="I932" s="118"/>
      <c r="J932" s="118"/>
      <c r="K932" s="118"/>
      <c r="L932" s="118"/>
      <c r="M932" s="118"/>
      <c r="N932" s="118"/>
      <c r="O932" s="118"/>
      <c r="P932" s="118"/>
      <c r="Q932" s="118"/>
      <c r="R932" s="118"/>
      <c r="S932" s="118"/>
      <c r="T932" s="118"/>
      <c r="U932" s="118"/>
      <c r="V932" s="118"/>
      <c r="W932" s="118"/>
      <c r="X932" s="118"/>
      <c r="Y932" s="118"/>
      <c r="Z932" s="118"/>
    </row>
    <row r="933" customFormat="false" ht="15.75" hidden="false" customHeight="false" outlineLevel="0" collapsed="false">
      <c r="A933" s="120"/>
      <c r="B933" s="118"/>
      <c r="C933" s="118"/>
      <c r="D933" s="118"/>
      <c r="E933" s="118"/>
      <c r="F933" s="118"/>
      <c r="G933" s="118"/>
      <c r="H933" s="118"/>
      <c r="I933" s="118"/>
      <c r="J933" s="118"/>
      <c r="K933" s="118"/>
      <c r="L933" s="118"/>
      <c r="M933" s="118"/>
      <c r="N933" s="118"/>
      <c r="O933" s="118"/>
      <c r="P933" s="118"/>
      <c r="Q933" s="118"/>
      <c r="R933" s="118"/>
      <c r="S933" s="118"/>
      <c r="T933" s="118"/>
      <c r="U933" s="118"/>
      <c r="V933" s="118"/>
      <c r="W933" s="118"/>
      <c r="X933" s="118"/>
      <c r="Y933" s="118"/>
      <c r="Z933" s="118"/>
    </row>
    <row r="934" customFormat="false" ht="15.75" hidden="false" customHeight="false" outlineLevel="0" collapsed="false">
      <c r="A934" s="120"/>
      <c r="B934" s="118"/>
      <c r="C934" s="118"/>
      <c r="D934" s="118"/>
      <c r="E934" s="118"/>
      <c r="F934" s="118"/>
      <c r="G934" s="118"/>
      <c r="H934" s="118"/>
      <c r="I934" s="118"/>
      <c r="J934" s="118"/>
      <c r="K934" s="118"/>
      <c r="L934" s="118"/>
      <c r="M934" s="118"/>
      <c r="N934" s="118"/>
      <c r="O934" s="118"/>
      <c r="P934" s="118"/>
      <c r="Q934" s="118"/>
      <c r="R934" s="118"/>
      <c r="S934" s="118"/>
      <c r="T934" s="118"/>
      <c r="U934" s="118"/>
      <c r="V934" s="118"/>
      <c r="W934" s="118"/>
      <c r="X934" s="118"/>
      <c r="Y934" s="118"/>
      <c r="Z934" s="118"/>
    </row>
    <row r="935" customFormat="false" ht="15.75" hidden="false" customHeight="false" outlineLevel="0" collapsed="false">
      <c r="A935" s="120"/>
      <c r="B935" s="118"/>
      <c r="C935" s="118"/>
      <c r="D935" s="118"/>
      <c r="E935" s="118"/>
      <c r="F935" s="118"/>
      <c r="G935" s="118"/>
      <c r="H935" s="118"/>
      <c r="I935" s="118"/>
      <c r="J935" s="118"/>
      <c r="K935" s="118"/>
      <c r="L935" s="118"/>
      <c r="M935" s="118"/>
      <c r="N935" s="118"/>
      <c r="O935" s="118"/>
      <c r="P935" s="118"/>
      <c r="Q935" s="118"/>
      <c r="R935" s="118"/>
      <c r="S935" s="118"/>
      <c r="T935" s="118"/>
      <c r="U935" s="118"/>
      <c r="V935" s="118"/>
      <c r="W935" s="118"/>
      <c r="X935" s="118"/>
      <c r="Y935" s="118"/>
      <c r="Z935" s="118"/>
    </row>
    <row r="936" customFormat="false" ht="15.75" hidden="false" customHeight="false" outlineLevel="0" collapsed="false">
      <c r="A936" s="120"/>
      <c r="B936" s="118"/>
      <c r="C936" s="118"/>
      <c r="D936" s="118"/>
      <c r="E936" s="118"/>
      <c r="F936" s="118"/>
      <c r="G936" s="118"/>
      <c r="H936" s="118"/>
      <c r="I936" s="118"/>
      <c r="J936" s="118"/>
      <c r="K936" s="118"/>
      <c r="L936" s="118"/>
      <c r="M936" s="118"/>
      <c r="N936" s="118"/>
      <c r="O936" s="118"/>
      <c r="P936" s="118"/>
      <c r="Q936" s="118"/>
      <c r="R936" s="118"/>
      <c r="S936" s="118"/>
      <c r="T936" s="118"/>
      <c r="U936" s="118"/>
      <c r="V936" s="118"/>
      <c r="W936" s="118"/>
      <c r="X936" s="118"/>
      <c r="Y936" s="118"/>
      <c r="Z936" s="118"/>
    </row>
    <row r="937" customFormat="false" ht="15.75" hidden="false" customHeight="false" outlineLevel="0" collapsed="false">
      <c r="A937" s="120"/>
      <c r="B937" s="118"/>
      <c r="C937" s="118"/>
      <c r="D937" s="118"/>
      <c r="E937" s="118"/>
      <c r="F937" s="118"/>
      <c r="G937" s="118"/>
      <c r="H937" s="118"/>
      <c r="I937" s="118"/>
      <c r="J937" s="118"/>
      <c r="K937" s="118"/>
      <c r="L937" s="118"/>
      <c r="M937" s="118"/>
      <c r="N937" s="118"/>
      <c r="O937" s="118"/>
      <c r="P937" s="118"/>
      <c r="Q937" s="118"/>
      <c r="R937" s="118"/>
      <c r="S937" s="118"/>
      <c r="T937" s="118"/>
      <c r="U937" s="118"/>
      <c r="V937" s="118"/>
      <c r="W937" s="118"/>
      <c r="X937" s="118"/>
      <c r="Y937" s="118"/>
      <c r="Z937" s="118"/>
    </row>
    <row r="938" customFormat="false" ht="15.75" hidden="false" customHeight="false" outlineLevel="0" collapsed="false">
      <c r="A938" s="120"/>
      <c r="B938" s="118"/>
      <c r="C938" s="118"/>
      <c r="D938" s="118"/>
      <c r="E938" s="118"/>
      <c r="F938" s="118"/>
      <c r="G938" s="118"/>
      <c r="H938" s="118"/>
      <c r="I938" s="118"/>
      <c r="J938" s="118"/>
      <c r="K938" s="118"/>
      <c r="L938" s="118"/>
      <c r="M938" s="118"/>
      <c r="N938" s="118"/>
      <c r="O938" s="118"/>
      <c r="P938" s="118"/>
      <c r="Q938" s="118"/>
      <c r="R938" s="118"/>
      <c r="S938" s="118"/>
      <c r="T938" s="118"/>
      <c r="U938" s="118"/>
      <c r="V938" s="118"/>
      <c r="W938" s="118"/>
      <c r="X938" s="118"/>
      <c r="Y938" s="118"/>
      <c r="Z938" s="118"/>
    </row>
    <row r="939" customFormat="false" ht="15.75" hidden="false" customHeight="false" outlineLevel="0" collapsed="false">
      <c r="A939" s="120"/>
      <c r="B939" s="118"/>
      <c r="C939" s="118"/>
      <c r="D939" s="118"/>
      <c r="E939" s="118"/>
      <c r="F939" s="118"/>
      <c r="G939" s="118"/>
      <c r="H939" s="118"/>
      <c r="I939" s="118"/>
      <c r="J939" s="118"/>
      <c r="K939" s="118"/>
      <c r="L939" s="118"/>
      <c r="M939" s="118"/>
      <c r="N939" s="118"/>
      <c r="O939" s="118"/>
      <c r="P939" s="118"/>
      <c r="Q939" s="118"/>
      <c r="R939" s="118"/>
      <c r="S939" s="118"/>
      <c r="T939" s="118"/>
      <c r="U939" s="118"/>
      <c r="V939" s="118"/>
      <c r="W939" s="118"/>
      <c r="X939" s="118"/>
      <c r="Y939" s="118"/>
      <c r="Z939" s="118"/>
    </row>
    <row r="940" customFormat="false" ht="15.75" hidden="false" customHeight="false" outlineLevel="0" collapsed="false">
      <c r="A940" s="120"/>
      <c r="B940" s="118"/>
      <c r="C940" s="118"/>
      <c r="D940" s="118"/>
      <c r="E940" s="118"/>
      <c r="F940" s="118"/>
      <c r="G940" s="118"/>
      <c r="H940" s="118"/>
      <c r="I940" s="118"/>
      <c r="J940" s="118"/>
      <c r="K940" s="118"/>
      <c r="L940" s="118"/>
      <c r="M940" s="118"/>
      <c r="N940" s="118"/>
      <c r="O940" s="118"/>
      <c r="P940" s="118"/>
      <c r="Q940" s="118"/>
      <c r="R940" s="118"/>
      <c r="S940" s="118"/>
      <c r="T940" s="118"/>
      <c r="U940" s="118"/>
      <c r="V940" s="118"/>
      <c r="W940" s="118"/>
      <c r="X940" s="118"/>
      <c r="Y940" s="118"/>
      <c r="Z940" s="118"/>
    </row>
    <row r="941" customFormat="false" ht="15.75" hidden="false" customHeight="false" outlineLevel="0" collapsed="false">
      <c r="A941" s="120"/>
      <c r="B941" s="118"/>
      <c r="C941" s="118"/>
      <c r="D941" s="118"/>
      <c r="E941" s="118"/>
      <c r="F941" s="118"/>
      <c r="G941" s="118"/>
      <c r="H941" s="118"/>
      <c r="I941" s="118"/>
      <c r="J941" s="118"/>
      <c r="K941" s="118"/>
      <c r="L941" s="118"/>
      <c r="M941" s="118"/>
      <c r="N941" s="118"/>
      <c r="O941" s="118"/>
      <c r="P941" s="118"/>
      <c r="Q941" s="118"/>
      <c r="R941" s="118"/>
      <c r="S941" s="118"/>
      <c r="T941" s="118"/>
      <c r="U941" s="118"/>
      <c r="V941" s="118"/>
      <c r="W941" s="118"/>
      <c r="X941" s="118"/>
      <c r="Y941" s="118"/>
      <c r="Z941" s="118"/>
    </row>
    <row r="942" customFormat="false" ht="15.75" hidden="false" customHeight="false" outlineLevel="0" collapsed="false">
      <c r="A942" s="120"/>
      <c r="B942" s="118"/>
      <c r="C942" s="118"/>
      <c r="D942" s="118"/>
      <c r="E942" s="118"/>
      <c r="F942" s="118"/>
      <c r="G942" s="118"/>
      <c r="H942" s="118"/>
      <c r="I942" s="118"/>
      <c r="J942" s="118"/>
      <c r="K942" s="118"/>
      <c r="L942" s="118"/>
      <c r="M942" s="118"/>
      <c r="N942" s="118"/>
      <c r="O942" s="118"/>
      <c r="P942" s="118"/>
      <c r="Q942" s="118"/>
      <c r="R942" s="118"/>
      <c r="S942" s="118"/>
      <c r="T942" s="118"/>
      <c r="U942" s="118"/>
      <c r="V942" s="118"/>
      <c r="W942" s="118"/>
      <c r="X942" s="118"/>
      <c r="Y942" s="118"/>
      <c r="Z942" s="118"/>
    </row>
    <row r="943" customFormat="false" ht="15.75" hidden="false" customHeight="false" outlineLevel="0" collapsed="false">
      <c r="A943" s="120"/>
      <c r="B943" s="118"/>
      <c r="C943" s="118"/>
      <c r="D943" s="118"/>
      <c r="E943" s="118"/>
      <c r="F943" s="118"/>
      <c r="G943" s="118"/>
      <c r="H943" s="118"/>
      <c r="I943" s="118"/>
      <c r="J943" s="118"/>
      <c r="K943" s="118"/>
      <c r="L943" s="118"/>
      <c r="M943" s="118"/>
      <c r="N943" s="118"/>
      <c r="O943" s="118"/>
      <c r="P943" s="118"/>
      <c r="Q943" s="118"/>
      <c r="R943" s="118"/>
      <c r="S943" s="118"/>
      <c r="T943" s="118"/>
      <c r="U943" s="118"/>
      <c r="V943" s="118"/>
      <c r="W943" s="118"/>
      <c r="X943" s="118"/>
      <c r="Y943" s="118"/>
      <c r="Z943" s="118"/>
    </row>
    <row r="944" customFormat="false" ht="15.75" hidden="false" customHeight="false" outlineLevel="0" collapsed="false">
      <c r="A944" s="120"/>
      <c r="B944" s="118"/>
      <c r="C944" s="118"/>
      <c r="D944" s="118"/>
      <c r="E944" s="118"/>
      <c r="F944" s="118"/>
      <c r="G944" s="118"/>
      <c r="H944" s="118"/>
      <c r="I944" s="118"/>
      <c r="J944" s="118"/>
      <c r="K944" s="118"/>
      <c r="L944" s="118"/>
      <c r="M944" s="118"/>
      <c r="N944" s="118"/>
      <c r="O944" s="118"/>
      <c r="P944" s="118"/>
      <c r="Q944" s="118"/>
      <c r="R944" s="118"/>
      <c r="S944" s="118"/>
      <c r="T944" s="118"/>
      <c r="U944" s="118"/>
      <c r="V944" s="118"/>
      <c r="W944" s="118"/>
      <c r="X944" s="118"/>
      <c r="Y944" s="118"/>
      <c r="Z944" s="118"/>
    </row>
    <row r="945" customFormat="false" ht="15.75" hidden="false" customHeight="false" outlineLevel="0" collapsed="false">
      <c r="A945" s="120"/>
      <c r="B945" s="118"/>
      <c r="C945" s="118"/>
      <c r="D945" s="118"/>
      <c r="E945" s="118"/>
      <c r="F945" s="118"/>
      <c r="G945" s="118"/>
      <c r="H945" s="118"/>
      <c r="I945" s="118"/>
      <c r="J945" s="118"/>
      <c r="K945" s="118"/>
      <c r="L945" s="118"/>
      <c r="M945" s="118"/>
      <c r="N945" s="118"/>
      <c r="O945" s="118"/>
      <c r="P945" s="118"/>
      <c r="Q945" s="118"/>
      <c r="R945" s="118"/>
      <c r="S945" s="118"/>
      <c r="T945" s="118"/>
      <c r="U945" s="118"/>
      <c r="V945" s="118"/>
      <c r="W945" s="118"/>
      <c r="X945" s="118"/>
      <c r="Y945" s="118"/>
      <c r="Z945" s="118"/>
    </row>
    <row r="946" customFormat="false" ht="15.75" hidden="false" customHeight="false" outlineLevel="0" collapsed="false">
      <c r="A946" s="120"/>
      <c r="B946" s="118"/>
      <c r="C946" s="118"/>
      <c r="D946" s="118"/>
      <c r="E946" s="118"/>
      <c r="F946" s="118"/>
      <c r="G946" s="118"/>
      <c r="H946" s="118"/>
      <c r="I946" s="118"/>
      <c r="J946" s="118"/>
      <c r="K946" s="118"/>
      <c r="L946" s="118"/>
      <c r="M946" s="118"/>
      <c r="N946" s="118"/>
      <c r="O946" s="118"/>
      <c r="P946" s="118"/>
      <c r="Q946" s="118"/>
      <c r="R946" s="118"/>
      <c r="S946" s="118"/>
      <c r="T946" s="118"/>
      <c r="U946" s="118"/>
      <c r="V946" s="118"/>
      <c r="W946" s="118"/>
      <c r="X946" s="118"/>
      <c r="Y946" s="118"/>
      <c r="Z946" s="118"/>
    </row>
    <row r="947" customFormat="false" ht="15.75" hidden="false" customHeight="false" outlineLevel="0" collapsed="false">
      <c r="A947" s="120"/>
      <c r="B947" s="118"/>
      <c r="C947" s="118"/>
      <c r="D947" s="118"/>
      <c r="E947" s="118"/>
      <c r="F947" s="118"/>
      <c r="G947" s="118"/>
      <c r="H947" s="118"/>
      <c r="I947" s="118"/>
      <c r="J947" s="118"/>
      <c r="K947" s="118"/>
      <c r="L947" s="118"/>
      <c r="M947" s="118"/>
      <c r="N947" s="118"/>
      <c r="O947" s="118"/>
      <c r="P947" s="118"/>
      <c r="Q947" s="118"/>
      <c r="R947" s="118"/>
      <c r="S947" s="118"/>
      <c r="T947" s="118"/>
      <c r="U947" s="118"/>
      <c r="V947" s="118"/>
      <c r="W947" s="118"/>
      <c r="X947" s="118"/>
      <c r="Y947" s="118"/>
      <c r="Z947" s="118"/>
    </row>
    <row r="948" customFormat="false" ht="15.75" hidden="false" customHeight="false" outlineLevel="0" collapsed="false">
      <c r="A948" s="120"/>
      <c r="B948" s="118"/>
      <c r="C948" s="118"/>
      <c r="D948" s="118"/>
      <c r="E948" s="118"/>
      <c r="F948" s="118"/>
      <c r="G948" s="118"/>
      <c r="H948" s="118"/>
      <c r="I948" s="118"/>
      <c r="J948" s="118"/>
      <c r="K948" s="118"/>
      <c r="L948" s="118"/>
      <c r="M948" s="118"/>
      <c r="N948" s="118"/>
      <c r="O948" s="118"/>
      <c r="P948" s="118"/>
      <c r="Q948" s="118"/>
      <c r="R948" s="118"/>
      <c r="S948" s="118"/>
      <c r="T948" s="118"/>
      <c r="U948" s="118"/>
      <c r="V948" s="118"/>
      <c r="W948" s="118"/>
      <c r="X948" s="118"/>
      <c r="Y948" s="118"/>
      <c r="Z948" s="118"/>
    </row>
    <row r="949" customFormat="false" ht="15.75" hidden="false" customHeight="false" outlineLevel="0" collapsed="false">
      <c r="A949" s="120"/>
      <c r="B949" s="118"/>
      <c r="C949" s="118"/>
      <c r="D949" s="118"/>
      <c r="E949" s="118"/>
      <c r="F949" s="118"/>
      <c r="G949" s="118"/>
      <c r="H949" s="118"/>
      <c r="I949" s="118"/>
      <c r="J949" s="118"/>
      <c r="K949" s="118"/>
      <c r="L949" s="118"/>
      <c r="M949" s="118"/>
      <c r="N949" s="118"/>
      <c r="O949" s="118"/>
      <c r="P949" s="118"/>
      <c r="Q949" s="118"/>
      <c r="R949" s="118"/>
      <c r="S949" s="118"/>
      <c r="T949" s="118"/>
      <c r="U949" s="118"/>
      <c r="V949" s="118"/>
      <c r="W949" s="118"/>
      <c r="X949" s="118"/>
      <c r="Y949" s="118"/>
      <c r="Z949" s="118"/>
    </row>
    <row r="950" customFormat="false" ht="15.75" hidden="false" customHeight="false" outlineLevel="0" collapsed="false">
      <c r="A950" s="120"/>
      <c r="B950" s="118"/>
      <c r="C950" s="118"/>
      <c r="D950" s="118"/>
      <c r="E950" s="118"/>
      <c r="F950" s="118"/>
      <c r="G950" s="118"/>
      <c r="H950" s="118"/>
      <c r="I950" s="118"/>
      <c r="J950" s="118"/>
      <c r="K950" s="118"/>
      <c r="L950" s="118"/>
      <c r="M950" s="118"/>
      <c r="N950" s="118"/>
      <c r="O950" s="118"/>
      <c r="P950" s="118"/>
      <c r="Q950" s="118"/>
      <c r="R950" s="118"/>
      <c r="S950" s="118"/>
      <c r="T950" s="118"/>
      <c r="U950" s="118"/>
      <c r="V950" s="118"/>
      <c r="W950" s="118"/>
      <c r="X950" s="118"/>
      <c r="Y950" s="118"/>
      <c r="Z950" s="118"/>
    </row>
    <row r="951" customFormat="false" ht="15.75" hidden="false" customHeight="false" outlineLevel="0" collapsed="false">
      <c r="A951" s="120"/>
      <c r="B951" s="118"/>
      <c r="C951" s="118"/>
      <c r="D951" s="118"/>
      <c r="E951" s="118"/>
      <c r="F951" s="118"/>
      <c r="G951" s="118"/>
      <c r="H951" s="118"/>
      <c r="I951" s="118"/>
      <c r="J951" s="118"/>
      <c r="K951" s="118"/>
      <c r="L951" s="118"/>
      <c r="M951" s="118"/>
      <c r="N951" s="118"/>
      <c r="O951" s="118"/>
      <c r="P951" s="118"/>
      <c r="Q951" s="118"/>
      <c r="R951" s="118"/>
      <c r="S951" s="118"/>
      <c r="T951" s="118"/>
      <c r="U951" s="118"/>
      <c r="V951" s="118"/>
      <c r="W951" s="118"/>
      <c r="X951" s="118"/>
      <c r="Y951" s="118"/>
      <c r="Z951" s="118"/>
    </row>
    <row r="952" customFormat="false" ht="15.75" hidden="false" customHeight="false" outlineLevel="0" collapsed="false">
      <c r="A952" s="120"/>
      <c r="B952" s="118"/>
      <c r="C952" s="118"/>
      <c r="D952" s="118"/>
      <c r="E952" s="118"/>
      <c r="F952" s="118"/>
      <c r="G952" s="118"/>
      <c r="H952" s="118"/>
      <c r="I952" s="118"/>
      <c r="J952" s="118"/>
      <c r="K952" s="118"/>
      <c r="L952" s="118"/>
      <c r="M952" s="118"/>
      <c r="N952" s="118"/>
      <c r="O952" s="118"/>
      <c r="P952" s="118"/>
      <c r="Q952" s="118"/>
      <c r="R952" s="118"/>
      <c r="S952" s="118"/>
      <c r="T952" s="118"/>
      <c r="U952" s="118"/>
      <c r="V952" s="118"/>
      <c r="W952" s="118"/>
      <c r="X952" s="118"/>
      <c r="Y952" s="118"/>
      <c r="Z952" s="118"/>
    </row>
    <row r="953" customFormat="false" ht="15.75" hidden="false" customHeight="false" outlineLevel="0" collapsed="false">
      <c r="A953" s="120"/>
      <c r="B953" s="118"/>
      <c r="C953" s="118"/>
      <c r="D953" s="118"/>
      <c r="E953" s="118"/>
      <c r="F953" s="118"/>
      <c r="G953" s="118"/>
      <c r="H953" s="118"/>
      <c r="I953" s="118"/>
      <c r="J953" s="118"/>
      <c r="K953" s="118"/>
      <c r="L953" s="118"/>
      <c r="M953" s="118"/>
      <c r="N953" s="118"/>
      <c r="O953" s="118"/>
      <c r="P953" s="118"/>
      <c r="Q953" s="118"/>
      <c r="R953" s="118"/>
      <c r="S953" s="118"/>
      <c r="T953" s="118"/>
      <c r="U953" s="118"/>
      <c r="V953" s="118"/>
      <c r="W953" s="118"/>
      <c r="X953" s="118"/>
      <c r="Y953" s="118"/>
      <c r="Z953" s="118"/>
    </row>
    <row r="954" customFormat="false" ht="15.75" hidden="false" customHeight="false" outlineLevel="0" collapsed="false">
      <c r="A954" s="120"/>
      <c r="B954" s="118"/>
      <c r="C954" s="118"/>
      <c r="D954" s="118"/>
      <c r="E954" s="118"/>
      <c r="F954" s="118"/>
      <c r="G954" s="118"/>
      <c r="H954" s="118"/>
      <c r="I954" s="118"/>
      <c r="J954" s="118"/>
      <c r="K954" s="118"/>
      <c r="L954" s="118"/>
      <c r="M954" s="118"/>
      <c r="N954" s="118"/>
      <c r="O954" s="118"/>
      <c r="P954" s="118"/>
      <c r="Q954" s="118"/>
      <c r="R954" s="118"/>
      <c r="S954" s="118"/>
      <c r="T954" s="118"/>
      <c r="U954" s="118"/>
      <c r="V954" s="118"/>
      <c r="W954" s="118"/>
      <c r="X954" s="118"/>
      <c r="Y954" s="118"/>
      <c r="Z954" s="118"/>
    </row>
    <row r="955" customFormat="false" ht="15.75" hidden="false" customHeight="false" outlineLevel="0" collapsed="false">
      <c r="A955" s="120"/>
      <c r="B955" s="118"/>
      <c r="C955" s="118"/>
      <c r="D955" s="118"/>
      <c r="E955" s="118"/>
      <c r="F955" s="118"/>
      <c r="G955" s="118"/>
      <c r="H955" s="118"/>
      <c r="I955" s="118"/>
      <c r="J955" s="118"/>
      <c r="K955" s="118"/>
      <c r="L955" s="118"/>
      <c r="M955" s="118"/>
      <c r="N955" s="118"/>
      <c r="O955" s="118"/>
      <c r="P955" s="118"/>
      <c r="Q955" s="118"/>
      <c r="R955" s="118"/>
      <c r="S955" s="118"/>
      <c r="T955" s="118"/>
      <c r="U955" s="118"/>
      <c r="V955" s="118"/>
      <c r="W955" s="118"/>
      <c r="X955" s="118"/>
      <c r="Y955" s="118"/>
      <c r="Z955" s="118"/>
    </row>
    <row r="956" customFormat="false" ht="15.75" hidden="false" customHeight="false" outlineLevel="0" collapsed="false">
      <c r="A956" s="120"/>
      <c r="B956" s="118"/>
      <c r="C956" s="118"/>
      <c r="D956" s="118"/>
      <c r="E956" s="118"/>
      <c r="F956" s="118"/>
      <c r="G956" s="118"/>
      <c r="H956" s="118"/>
      <c r="I956" s="118"/>
      <c r="J956" s="118"/>
      <c r="K956" s="118"/>
      <c r="L956" s="118"/>
      <c r="M956" s="118"/>
      <c r="N956" s="118"/>
      <c r="O956" s="118"/>
      <c r="P956" s="118"/>
      <c r="Q956" s="118"/>
      <c r="R956" s="118"/>
      <c r="S956" s="118"/>
      <c r="T956" s="118"/>
      <c r="U956" s="118"/>
      <c r="V956" s="118"/>
      <c r="W956" s="118"/>
      <c r="X956" s="118"/>
      <c r="Y956" s="118"/>
      <c r="Z956" s="118"/>
    </row>
    <row r="957" customFormat="false" ht="15.75" hidden="false" customHeight="false" outlineLevel="0" collapsed="false">
      <c r="A957" s="120"/>
      <c r="B957" s="118"/>
      <c r="C957" s="118"/>
      <c r="D957" s="118"/>
      <c r="E957" s="118"/>
      <c r="F957" s="118"/>
      <c r="G957" s="118"/>
      <c r="H957" s="118"/>
      <c r="I957" s="118"/>
      <c r="J957" s="118"/>
      <c r="K957" s="118"/>
      <c r="L957" s="118"/>
      <c r="M957" s="118"/>
      <c r="N957" s="118"/>
      <c r="O957" s="118"/>
      <c r="P957" s="118"/>
      <c r="Q957" s="118"/>
      <c r="R957" s="118"/>
      <c r="S957" s="118"/>
      <c r="T957" s="118"/>
      <c r="U957" s="118"/>
      <c r="V957" s="118"/>
      <c r="W957" s="118"/>
      <c r="X957" s="118"/>
      <c r="Y957" s="118"/>
      <c r="Z957" s="118"/>
    </row>
    <row r="958" customFormat="false" ht="15.75" hidden="false" customHeight="false" outlineLevel="0" collapsed="false">
      <c r="A958" s="120"/>
      <c r="B958" s="118"/>
      <c r="C958" s="118"/>
      <c r="D958" s="118"/>
      <c r="E958" s="118"/>
      <c r="F958" s="118"/>
      <c r="G958" s="118"/>
      <c r="H958" s="118"/>
      <c r="I958" s="118"/>
      <c r="J958" s="118"/>
      <c r="K958" s="118"/>
      <c r="L958" s="118"/>
      <c r="M958" s="118"/>
      <c r="N958" s="118"/>
      <c r="O958" s="118"/>
      <c r="P958" s="118"/>
      <c r="Q958" s="118"/>
      <c r="R958" s="118"/>
      <c r="S958" s="118"/>
      <c r="T958" s="118"/>
      <c r="U958" s="118"/>
      <c r="V958" s="118"/>
      <c r="W958" s="118"/>
      <c r="X958" s="118"/>
      <c r="Y958" s="118"/>
      <c r="Z958" s="118"/>
    </row>
    <row r="959" customFormat="false" ht="15.75" hidden="false" customHeight="false" outlineLevel="0" collapsed="false">
      <c r="A959" s="120"/>
      <c r="B959" s="118"/>
      <c r="C959" s="118"/>
      <c r="D959" s="118"/>
      <c r="E959" s="118"/>
      <c r="F959" s="118"/>
      <c r="G959" s="118"/>
      <c r="H959" s="118"/>
      <c r="I959" s="118"/>
      <c r="J959" s="118"/>
      <c r="K959" s="118"/>
      <c r="L959" s="118"/>
      <c r="M959" s="118"/>
      <c r="N959" s="118"/>
      <c r="O959" s="118"/>
      <c r="P959" s="118"/>
      <c r="Q959" s="118"/>
      <c r="R959" s="118"/>
      <c r="S959" s="118"/>
      <c r="T959" s="118"/>
      <c r="U959" s="118"/>
      <c r="V959" s="118"/>
      <c r="W959" s="118"/>
      <c r="X959" s="118"/>
      <c r="Y959" s="118"/>
      <c r="Z959" s="118"/>
    </row>
    <row r="960" customFormat="false" ht="15.75" hidden="false" customHeight="false" outlineLevel="0" collapsed="false">
      <c r="A960" s="120"/>
      <c r="B960" s="118"/>
      <c r="C960" s="118"/>
      <c r="D960" s="118"/>
      <c r="E960" s="118"/>
      <c r="F960" s="118"/>
      <c r="G960" s="118"/>
      <c r="H960" s="118"/>
      <c r="I960" s="118"/>
      <c r="J960" s="118"/>
      <c r="K960" s="118"/>
      <c r="L960" s="118"/>
      <c r="M960" s="118"/>
      <c r="N960" s="118"/>
      <c r="O960" s="118"/>
      <c r="P960" s="118"/>
      <c r="Q960" s="118"/>
      <c r="R960" s="118"/>
      <c r="S960" s="118"/>
      <c r="T960" s="118"/>
      <c r="U960" s="118"/>
      <c r="V960" s="118"/>
      <c r="W960" s="118"/>
      <c r="X960" s="118"/>
      <c r="Y960" s="118"/>
      <c r="Z960" s="118"/>
    </row>
    <row r="961" customFormat="false" ht="15.75" hidden="false" customHeight="false" outlineLevel="0" collapsed="false">
      <c r="A961" s="120"/>
      <c r="B961" s="118"/>
      <c r="C961" s="118"/>
      <c r="D961" s="118"/>
      <c r="E961" s="118"/>
      <c r="F961" s="118"/>
      <c r="G961" s="118"/>
      <c r="H961" s="118"/>
      <c r="I961" s="118"/>
      <c r="J961" s="118"/>
      <c r="K961" s="118"/>
      <c r="L961" s="118"/>
      <c r="M961" s="118"/>
      <c r="N961" s="118"/>
      <c r="O961" s="118"/>
      <c r="P961" s="118"/>
      <c r="Q961" s="118"/>
      <c r="R961" s="118"/>
      <c r="S961" s="118"/>
      <c r="T961" s="118"/>
      <c r="U961" s="118"/>
      <c r="V961" s="118"/>
      <c r="W961" s="118"/>
      <c r="X961" s="118"/>
      <c r="Y961" s="118"/>
      <c r="Z961" s="118"/>
    </row>
    <row r="962" customFormat="false" ht="15.75" hidden="false" customHeight="false" outlineLevel="0" collapsed="false">
      <c r="A962" s="120"/>
      <c r="B962" s="118"/>
      <c r="C962" s="118"/>
      <c r="D962" s="118"/>
      <c r="E962" s="118"/>
      <c r="F962" s="118"/>
      <c r="G962" s="118"/>
      <c r="H962" s="118"/>
      <c r="I962" s="118"/>
      <c r="J962" s="118"/>
      <c r="K962" s="118"/>
      <c r="L962" s="118"/>
      <c r="M962" s="118"/>
      <c r="N962" s="118"/>
      <c r="O962" s="118"/>
      <c r="P962" s="118"/>
      <c r="Q962" s="118"/>
      <c r="R962" s="118"/>
      <c r="S962" s="118"/>
      <c r="T962" s="118"/>
      <c r="U962" s="118"/>
      <c r="V962" s="118"/>
      <c r="W962" s="118"/>
      <c r="X962" s="118"/>
      <c r="Y962" s="118"/>
      <c r="Z962" s="118"/>
    </row>
    <row r="963" customFormat="false" ht="15.75" hidden="false" customHeight="false" outlineLevel="0" collapsed="false">
      <c r="A963" s="120"/>
      <c r="B963" s="118"/>
      <c r="C963" s="118"/>
      <c r="D963" s="118"/>
      <c r="E963" s="118"/>
      <c r="F963" s="118"/>
      <c r="G963" s="118"/>
      <c r="H963" s="118"/>
      <c r="I963" s="118"/>
      <c r="J963" s="118"/>
      <c r="K963" s="118"/>
      <c r="L963" s="118"/>
      <c r="M963" s="118"/>
      <c r="N963" s="118"/>
      <c r="O963" s="118"/>
      <c r="P963" s="118"/>
      <c r="Q963" s="118"/>
      <c r="R963" s="118"/>
      <c r="S963" s="118"/>
      <c r="T963" s="118"/>
      <c r="U963" s="118"/>
      <c r="V963" s="118"/>
      <c r="W963" s="118"/>
      <c r="X963" s="118"/>
      <c r="Y963" s="118"/>
      <c r="Z963" s="118"/>
    </row>
    <row r="964" customFormat="false" ht="15.75" hidden="false" customHeight="false" outlineLevel="0" collapsed="false">
      <c r="A964" s="120"/>
      <c r="B964" s="118"/>
      <c r="C964" s="118"/>
      <c r="D964" s="118"/>
      <c r="E964" s="118"/>
      <c r="F964" s="118"/>
      <c r="G964" s="118"/>
      <c r="H964" s="118"/>
      <c r="I964" s="118"/>
      <c r="J964" s="118"/>
      <c r="K964" s="118"/>
      <c r="L964" s="118"/>
      <c r="M964" s="118"/>
      <c r="N964" s="118"/>
      <c r="O964" s="118"/>
      <c r="P964" s="118"/>
      <c r="Q964" s="118"/>
      <c r="R964" s="118"/>
      <c r="S964" s="118"/>
      <c r="T964" s="118"/>
      <c r="U964" s="118"/>
      <c r="V964" s="118"/>
      <c r="W964" s="118"/>
      <c r="X964" s="118"/>
      <c r="Y964" s="118"/>
      <c r="Z964" s="118"/>
    </row>
    <row r="965" customFormat="false" ht="15.75" hidden="false" customHeight="false" outlineLevel="0" collapsed="false">
      <c r="A965" s="120"/>
      <c r="B965" s="118"/>
      <c r="C965" s="118"/>
      <c r="D965" s="118"/>
      <c r="E965" s="118"/>
      <c r="F965" s="118"/>
      <c r="G965" s="118"/>
      <c r="H965" s="118"/>
      <c r="I965" s="118"/>
      <c r="J965" s="118"/>
      <c r="K965" s="118"/>
      <c r="L965" s="118"/>
      <c r="M965" s="118"/>
      <c r="N965" s="118"/>
      <c r="O965" s="118"/>
      <c r="P965" s="118"/>
      <c r="Q965" s="118"/>
      <c r="R965" s="118"/>
      <c r="S965" s="118"/>
      <c r="T965" s="118"/>
      <c r="U965" s="118"/>
      <c r="V965" s="118"/>
      <c r="W965" s="118"/>
      <c r="X965" s="118"/>
      <c r="Y965" s="118"/>
      <c r="Z965" s="118"/>
    </row>
    <row r="966" customFormat="false" ht="15.75" hidden="false" customHeight="false" outlineLevel="0" collapsed="false">
      <c r="A966" s="120"/>
      <c r="B966" s="118"/>
      <c r="C966" s="118"/>
      <c r="D966" s="118"/>
      <c r="E966" s="118"/>
      <c r="F966" s="118"/>
      <c r="G966" s="118"/>
      <c r="H966" s="118"/>
      <c r="I966" s="118"/>
      <c r="J966" s="118"/>
      <c r="K966" s="118"/>
      <c r="L966" s="118"/>
      <c r="M966" s="118"/>
      <c r="N966" s="118"/>
      <c r="O966" s="118"/>
      <c r="P966" s="118"/>
      <c r="Q966" s="118"/>
      <c r="R966" s="118"/>
      <c r="S966" s="118"/>
      <c r="T966" s="118"/>
      <c r="U966" s="118"/>
      <c r="V966" s="118"/>
      <c r="W966" s="118"/>
      <c r="X966" s="118"/>
      <c r="Y966" s="118"/>
      <c r="Z966" s="118"/>
    </row>
    <row r="967" customFormat="false" ht="15.75" hidden="false" customHeight="false" outlineLevel="0" collapsed="false">
      <c r="A967" s="120"/>
      <c r="B967" s="118"/>
      <c r="C967" s="118"/>
      <c r="D967" s="118"/>
      <c r="E967" s="118"/>
      <c r="F967" s="118"/>
      <c r="G967" s="118"/>
      <c r="H967" s="118"/>
      <c r="I967" s="118"/>
      <c r="J967" s="118"/>
      <c r="K967" s="118"/>
      <c r="L967" s="118"/>
      <c r="M967" s="118"/>
      <c r="N967" s="118"/>
      <c r="O967" s="118"/>
      <c r="P967" s="118"/>
      <c r="Q967" s="118"/>
      <c r="R967" s="118"/>
      <c r="S967" s="118"/>
      <c r="T967" s="118"/>
      <c r="U967" s="118"/>
      <c r="V967" s="118"/>
      <c r="W967" s="118"/>
      <c r="X967" s="118"/>
      <c r="Y967" s="118"/>
      <c r="Z967" s="118"/>
    </row>
    <row r="968" customFormat="false" ht="15.75" hidden="false" customHeight="false" outlineLevel="0" collapsed="false">
      <c r="A968" s="120"/>
      <c r="B968" s="118"/>
      <c r="C968" s="118"/>
      <c r="D968" s="118"/>
      <c r="E968" s="118"/>
      <c r="F968" s="118"/>
      <c r="G968" s="118"/>
      <c r="H968" s="118"/>
      <c r="I968" s="118"/>
      <c r="J968" s="118"/>
      <c r="K968" s="118"/>
      <c r="L968" s="118"/>
      <c r="M968" s="118"/>
      <c r="N968" s="118"/>
      <c r="O968" s="118"/>
      <c r="P968" s="118"/>
      <c r="Q968" s="118"/>
      <c r="R968" s="118"/>
      <c r="S968" s="118"/>
      <c r="T968" s="118"/>
      <c r="U968" s="118"/>
      <c r="V968" s="118"/>
      <c r="W968" s="118"/>
      <c r="X968" s="118"/>
      <c r="Y968" s="118"/>
      <c r="Z968" s="118"/>
    </row>
    <row r="969" customFormat="false" ht="15.75" hidden="false" customHeight="false" outlineLevel="0" collapsed="false">
      <c r="A969" s="120"/>
      <c r="B969" s="118"/>
      <c r="C969" s="118"/>
      <c r="D969" s="118"/>
      <c r="E969" s="118"/>
      <c r="F969" s="118"/>
      <c r="G969" s="118"/>
      <c r="H969" s="118"/>
      <c r="I969" s="118"/>
      <c r="J969" s="118"/>
      <c r="K969" s="118"/>
      <c r="L969" s="118"/>
      <c r="M969" s="118"/>
      <c r="N969" s="118"/>
      <c r="O969" s="118"/>
      <c r="P969" s="118"/>
      <c r="Q969" s="118"/>
      <c r="R969" s="118"/>
      <c r="S969" s="118"/>
      <c r="T969" s="118"/>
      <c r="U969" s="118"/>
      <c r="V969" s="118"/>
      <c r="W969" s="118"/>
      <c r="X969" s="118"/>
      <c r="Y969" s="118"/>
      <c r="Z969" s="118"/>
    </row>
    <row r="970" customFormat="false" ht="15.75" hidden="false" customHeight="false" outlineLevel="0" collapsed="false">
      <c r="A970" s="120"/>
      <c r="B970" s="118"/>
      <c r="C970" s="118"/>
      <c r="D970" s="118"/>
      <c r="E970" s="118"/>
      <c r="F970" s="118"/>
      <c r="G970" s="118"/>
      <c r="H970" s="118"/>
      <c r="I970" s="118"/>
      <c r="J970" s="118"/>
      <c r="K970" s="118"/>
      <c r="L970" s="118"/>
      <c r="M970" s="118"/>
      <c r="N970" s="118"/>
      <c r="O970" s="118"/>
      <c r="P970" s="118"/>
      <c r="Q970" s="118"/>
      <c r="R970" s="118"/>
      <c r="S970" s="118"/>
      <c r="T970" s="118"/>
      <c r="U970" s="118"/>
      <c r="V970" s="118"/>
      <c r="W970" s="118"/>
      <c r="X970" s="118"/>
      <c r="Y970" s="118"/>
      <c r="Z970" s="118"/>
    </row>
    <row r="971" customFormat="false" ht="15.75" hidden="false" customHeight="false" outlineLevel="0" collapsed="false">
      <c r="A971" s="120"/>
      <c r="B971" s="118"/>
      <c r="C971" s="118"/>
      <c r="D971" s="118"/>
      <c r="E971" s="118"/>
      <c r="F971" s="118"/>
      <c r="G971" s="118"/>
      <c r="H971" s="118"/>
      <c r="I971" s="118"/>
      <c r="J971" s="118"/>
      <c r="K971" s="118"/>
      <c r="L971" s="118"/>
      <c r="M971" s="118"/>
      <c r="N971" s="118"/>
      <c r="O971" s="118"/>
      <c r="P971" s="118"/>
      <c r="Q971" s="118"/>
      <c r="R971" s="118"/>
      <c r="S971" s="118"/>
      <c r="T971" s="118"/>
      <c r="U971" s="118"/>
      <c r="V971" s="118"/>
      <c r="W971" s="118"/>
      <c r="X971" s="118"/>
      <c r="Y971" s="118"/>
      <c r="Z971" s="118"/>
    </row>
    <row r="972" customFormat="false" ht="15.75" hidden="false" customHeight="false" outlineLevel="0" collapsed="false">
      <c r="A972" s="120"/>
      <c r="B972" s="118"/>
      <c r="C972" s="118"/>
      <c r="D972" s="118"/>
      <c r="E972" s="118"/>
      <c r="F972" s="118"/>
      <c r="G972" s="118"/>
      <c r="H972" s="118"/>
      <c r="I972" s="118"/>
      <c r="J972" s="118"/>
      <c r="K972" s="118"/>
      <c r="L972" s="118"/>
      <c r="M972" s="118"/>
      <c r="N972" s="118"/>
      <c r="O972" s="118"/>
      <c r="P972" s="118"/>
      <c r="Q972" s="118"/>
      <c r="R972" s="118"/>
      <c r="S972" s="118"/>
      <c r="T972" s="118"/>
      <c r="U972" s="118"/>
      <c r="V972" s="118"/>
      <c r="W972" s="118"/>
      <c r="X972" s="118"/>
      <c r="Y972" s="118"/>
      <c r="Z972" s="118"/>
    </row>
    <row r="973" customFormat="false" ht="15.75" hidden="false" customHeight="false" outlineLevel="0" collapsed="false">
      <c r="A973" s="120"/>
      <c r="B973" s="118"/>
      <c r="C973" s="118"/>
      <c r="D973" s="118"/>
      <c r="E973" s="118"/>
      <c r="F973" s="118"/>
      <c r="G973" s="118"/>
      <c r="H973" s="118"/>
      <c r="I973" s="118"/>
      <c r="J973" s="118"/>
      <c r="K973" s="118"/>
      <c r="L973" s="118"/>
      <c r="M973" s="118"/>
      <c r="N973" s="118"/>
      <c r="O973" s="118"/>
      <c r="P973" s="118"/>
      <c r="Q973" s="118"/>
      <c r="R973" s="118"/>
      <c r="S973" s="118"/>
      <c r="T973" s="118"/>
      <c r="U973" s="118"/>
      <c r="V973" s="118"/>
      <c r="W973" s="118"/>
      <c r="X973" s="118"/>
      <c r="Y973" s="118"/>
      <c r="Z973" s="118"/>
    </row>
    <row r="974" customFormat="false" ht="15.75" hidden="false" customHeight="false" outlineLevel="0" collapsed="false">
      <c r="A974" s="120"/>
      <c r="B974" s="118"/>
      <c r="C974" s="118"/>
      <c r="D974" s="118"/>
      <c r="E974" s="118"/>
      <c r="F974" s="118"/>
      <c r="G974" s="118"/>
      <c r="H974" s="118"/>
      <c r="I974" s="118"/>
      <c r="J974" s="118"/>
      <c r="K974" s="118"/>
      <c r="L974" s="118"/>
      <c r="M974" s="118"/>
      <c r="N974" s="118"/>
      <c r="O974" s="118"/>
      <c r="P974" s="118"/>
      <c r="Q974" s="118"/>
      <c r="R974" s="118"/>
      <c r="S974" s="118"/>
      <c r="T974" s="118"/>
      <c r="U974" s="118"/>
      <c r="V974" s="118"/>
      <c r="W974" s="118"/>
      <c r="X974" s="118"/>
      <c r="Y974" s="118"/>
      <c r="Z974" s="118"/>
    </row>
    <row r="975" customFormat="false" ht="15.75" hidden="false" customHeight="false" outlineLevel="0" collapsed="false">
      <c r="A975" s="120"/>
      <c r="B975" s="118"/>
      <c r="C975" s="118"/>
      <c r="D975" s="118"/>
      <c r="E975" s="118"/>
      <c r="F975" s="118"/>
      <c r="G975" s="118"/>
      <c r="H975" s="118"/>
      <c r="I975" s="118"/>
      <c r="J975" s="118"/>
      <c r="K975" s="118"/>
      <c r="L975" s="118"/>
      <c r="M975" s="118"/>
      <c r="N975" s="118"/>
      <c r="O975" s="118"/>
      <c r="P975" s="118"/>
      <c r="Q975" s="118"/>
      <c r="R975" s="118"/>
      <c r="S975" s="118"/>
      <c r="T975" s="118"/>
      <c r="U975" s="118"/>
      <c r="V975" s="118"/>
      <c r="W975" s="118"/>
      <c r="X975" s="118"/>
      <c r="Y975" s="118"/>
      <c r="Z975" s="118"/>
    </row>
    <row r="976" customFormat="false" ht="15.75" hidden="false" customHeight="false" outlineLevel="0" collapsed="false">
      <c r="A976" s="120"/>
      <c r="B976" s="118"/>
      <c r="C976" s="118"/>
      <c r="D976" s="118"/>
      <c r="E976" s="118"/>
      <c r="F976" s="118"/>
      <c r="G976" s="118"/>
      <c r="H976" s="118"/>
      <c r="I976" s="118"/>
      <c r="J976" s="118"/>
      <c r="K976" s="118"/>
      <c r="L976" s="118"/>
      <c r="M976" s="118"/>
      <c r="N976" s="118"/>
      <c r="O976" s="118"/>
      <c r="P976" s="118"/>
      <c r="Q976" s="118"/>
      <c r="R976" s="118"/>
      <c r="S976" s="118"/>
      <c r="T976" s="118"/>
      <c r="U976" s="118"/>
      <c r="V976" s="118"/>
      <c r="W976" s="118"/>
      <c r="X976" s="118"/>
      <c r="Y976" s="118"/>
      <c r="Z976" s="118"/>
    </row>
    <row r="977" customFormat="false" ht="15.75" hidden="false" customHeight="false" outlineLevel="0" collapsed="false">
      <c r="A977" s="120"/>
      <c r="B977" s="118"/>
      <c r="C977" s="118"/>
      <c r="D977" s="118"/>
      <c r="E977" s="118"/>
      <c r="F977" s="118"/>
      <c r="G977" s="118"/>
      <c r="H977" s="118"/>
      <c r="I977" s="118"/>
      <c r="J977" s="118"/>
      <c r="K977" s="118"/>
      <c r="L977" s="118"/>
      <c r="M977" s="118"/>
      <c r="N977" s="118"/>
      <c r="O977" s="118"/>
      <c r="P977" s="118"/>
      <c r="Q977" s="118"/>
      <c r="R977" s="118"/>
      <c r="S977" s="118"/>
      <c r="T977" s="118"/>
      <c r="U977" s="118"/>
      <c r="V977" s="118"/>
      <c r="W977" s="118"/>
      <c r="X977" s="118"/>
      <c r="Y977" s="118"/>
      <c r="Z977" s="118"/>
    </row>
    <row r="978" customFormat="false" ht="15.75" hidden="false" customHeight="false" outlineLevel="0" collapsed="false">
      <c r="A978" s="120"/>
      <c r="B978" s="118"/>
      <c r="C978" s="118"/>
      <c r="D978" s="118"/>
      <c r="E978" s="118"/>
      <c r="F978" s="118"/>
      <c r="G978" s="118"/>
      <c r="H978" s="118"/>
      <c r="I978" s="118"/>
      <c r="J978" s="118"/>
      <c r="K978" s="118"/>
      <c r="L978" s="118"/>
      <c r="M978" s="118"/>
      <c r="N978" s="118"/>
      <c r="O978" s="118"/>
      <c r="P978" s="118"/>
      <c r="Q978" s="118"/>
      <c r="R978" s="118"/>
      <c r="S978" s="118"/>
      <c r="T978" s="118"/>
      <c r="U978" s="118"/>
      <c r="V978" s="118"/>
      <c r="W978" s="118"/>
      <c r="X978" s="118"/>
      <c r="Y978" s="118"/>
      <c r="Z978" s="118"/>
    </row>
    <row r="979" customFormat="false" ht="15.75" hidden="false" customHeight="false" outlineLevel="0" collapsed="false">
      <c r="A979" s="120"/>
      <c r="B979" s="118"/>
      <c r="C979" s="118"/>
      <c r="D979" s="118"/>
      <c r="E979" s="118"/>
      <c r="F979" s="118"/>
      <c r="G979" s="118"/>
      <c r="H979" s="118"/>
      <c r="I979" s="118"/>
      <c r="J979" s="118"/>
      <c r="K979" s="118"/>
      <c r="L979" s="118"/>
      <c r="M979" s="118"/>
      <c r="N979" s="118"/>
      <c r="O979" s="118"/>
      <c r="P979" s="118"/>
      <c r="Q979" s="118"/>
      <c r="R979" s="118"/>
      <c r="S979" s="118"/>
      <c r="T979" s="118"/>
      <c r="U979" s="118"/>
      <c r="V979" s="118"/>
      <c r="W979" s="118"/>
      <c r="X979" s="118"/>
      <c r="Y979" s="118"/>
      <c r="Z979" s="118"/>
    </row>
    <row r="980" customFormat="false" ht="15.75" hidden="false" customHeight="false" outlineLevel="0" collapsed="false">
      <c r="A980" s="120"/>
      <c r="B980" s="118"/>
      <c r="C980" s="118"/>
      <c r="D980" s="118"/>
      <c r="E980" s="118"/>
      <c r="F980" s="118"/>
      <c r="G980" s="118"/>
      <c r="H980" s="118"/>
      <c r="I980" s="118"/>
      <c r="J980" s="118"/>
      <c r="K980" s="118"/>
      <c r="L980" s="118"/>
      <c r="M980" s="118"/>
      <c r="N980" s="118"/>
      <c r="O980" s="118"/>
      <c r="P980" s="118"/>
      <c r="Q980" s="118"/>
      <c r="R980" s="118"/>
      <c r="S980" s="118"/>
      <c r="T980" s="118"/>
      <c r="U980" s="118"/>
      <c r="V980" s="118"/>
      <c r="W980" s="118"/>
      <c r="X980" s="118"/>
      <c r="Y980" s="118"/>
      <c r="Z980" s="118"/>
    </row>
    <row r="981" customFormat="false" ht="15.75" hidden="false" customHeight="false" outlineLevel="0" collapsed="false">
      <c r="A981" s="120"/>
      <c r="B981" s="118"/>
      <c r="C981" s="118"/>
      <c r="D981" s="118"/>
      <c r="E981" s="118"/>
      <c r="F981" s="118"/>
      <c r="G981" s="118"/>
      <c r="H981" s="118"/>
      <c r="I981" s="118"/>
      <c r="J981" s="118"/>
      <c r="K981" s="118"/>
      <c r="L981" s="118"/>
      <c r="M981" s="118"/>
      <c r="N981" s="118"/>
      <c r="O981" s="118"/>
      <c r="P981" s="118"/>
      <c r="Q981" s="118"/>
      <c r="R981" s="118"/>
      <c r="S981" s="118"/>
      <c r="T981" s="118"/>
      <c r="U981" s="118"/>
      <c r="V981" s="118"/>
      <c r="W981" s="118"/>
      <c r="X981" s="118"/>
      <c r="Y981" s="118"/>
      <c r="Z981" s="118"/>
    </row>
    <row r="982" customFormat="false" ht="15.75" hidden="false" customHeight="false" outlineLevel="0" collapsed="false">
      <c r="A982" s="120"/>
      <c r="B982" s="118"/>
      <c r="C982" s="118"/>
      <c r="D982" s="118"/>
      <c r="E982" s="118"/>
      <c r="F982" s="118"/>
      <c r="G982" s="118"/>
      <c r="H982" s="118"/>
      <c r="I982" s="118"/>
      <c r="J982" s="118"/>
      <c r="K982" s="118"/>
      <c r="L982" s="118"/>
      <c r="M982" s="118"/>
      <c r="N982" s="118"/>
      <c r="O982" s="118"/>
      <c r="P982" s="118"/>
      <c r="Q982" s="118"/>
      <c r="R982" s="118"/>
      <c r="S982" s="118"/>
      <c r="T982" s="118"/>
      <c r="U982" s="118"/>
      <c r="V982" s="118"/>
      <c r="W982" s="118"/>
      <c r="X982" s="118"/>
      <c r="Y982" s="118"/>
      <c r="Z982" s="118"/>
    </row>
    <row r="983" customFormat="false" ht="15.75" hidden="false" customHeight="false" outlineLevel="0" collapsed="false">
      <c r="A983" s="120"/>
      <c r="B983" s="118"/>
      <c r="C983" s="118"/>
      <c r="D983" s="118"/>
      <c r="E983" s="118"/>
      <c r="F983" s="118"/>
      <c r="G983" s="118"/>
      <c r="H983" s="118"/>
      <c r="I983" s="118"/>
      <c r="J983" s="118"/>
      <c r="K983" s="118"/>
      <c r="L983" s="118"/>
      <c r="M983" s="118"/>
      <c r="N983" s="118"/>
      <c r="O983" s="118"/>
      <c r="P983" s="118"/>
      <c r="Q983" s="118"/>
      <c r="R983" s="118"/>
      <c r="S983" s="118"/>
      <c r="T983" s="118"/>
      <c r="U983" s="118"/>
      <c r="V983" s="118"/>
      <c r="W983" s="118"/>
      <c r="X983" s="118"/>
      <c r="Y983" s="118"/>
      <c r="Z983" s="118"/>
    </row>
    <row r="984" customFormat="false" ht="15.75" hidden="false" customHeight="false" outlineLevel="0" collapsed="false">
      <c r="A984" s="120"/>
      <c r="B984" s="118"/>
      <c r="C984" s="118"/>
      <c r="D984" s="118"/>
      <c r="E984" s="118"/>
      <c r="F984" s="118"/>
      <c r="G984" s="118"/>
      <c r="H984" s="118"/>
      <c r="I984" s="118"/>
      <c r="J984" s="118"/>
      <c r="K984" s="118"/>
      <c r="L984" s="118"/>
      <c r="M984" s="118"/>
      <c r="N984" s="118"/>
      <c r="O984" s="118"/>
      <c r="P984" s="118"/>
      <c r="Q984" s="118"/>
      <c r="R984" s="118"/>
      <c r="S984" s="118"/>
      <c r="T984" s="118"/>
      <c r="U984" s="118"/>
      <c r="V984" s="118"/>
      <c r="W984" s="118"/>
      <c r="X984" s="118"/>
      <c r="Y984" s="118"/>
      <c r="Z984" s="118"/>
    </row>
    <row r="985" customFormat="false" ht="15.75" hidden="false" customHeight="false" outlineLevel="0" collapsed="false">
      <c r="A985" s="120"/>
      <c r="B985" s="118"/>
      <c r="C985" s="118"/>
      <c r="D985" s="118"/>
      <c r="E985" s="118"/>
      <c r="F985" s="118"/>
      <c r="G985" s="118"/>
      <c r="H985" s="118"/>
      <c r="I985" s="118"/>
      <c r="J985" s="118"/>
      <c r="K985" s="118"/>
      <c r="L985" s="118"/>
      <c r="M985" s="118"/>
      <c r="N985" s="118"/>
      <c r="O985" s="118"/>
      <c r="P985" s="118"/>
      <c r="Q985" s="118"/>
      <c r="R985" s="118"/>
      <c r="S985" s="118"/>
      <c r="T985" s="118"/>
      <c r="U985" s="118"/>
      <c r="V985" s="118"/>
      <c r="W985" s="118"/>
      <c r="X985" s="118"/>
      <c r="Y985" s="118"/>
      <c r="Z985" s="118"/>
    </row>
    <row r="986" customFormat="false" ht="15.75" hidden="false" customHeight="false" outlineLevel="0" collapsed="false">
      <c r="A986" s="120"/>
      <c r="B986" s="118"/>
      <c r="C986" s="118"/>
      <c r="D986" s="118"/>
      <c r="E986" s="118"/>
      <c r="F986" s="118"/>
      <c r="G986" s="118"/>
      <c r="H986" s="118"/>
      <c r="I986" s="118"/>
      <c r="J986" s="118"/>
      <c r="K986" s="118"/>
      <c r="L986" s="118"/>
      <c r="M986" s="118"/>
      <c r="N986" s="118"/>
      <c r="O986" s="118"/>
      <c r="P986" s="118"/>
      <c r="Q986" s="118"/>
      <c r="R986" s="118"/>
      <c r="S986" s="118"/>
      <c r="T986" s="118"/>
      <c r="U986" s="118"/>
      <c r="V986" s="118"/>
      <c r="W986" s="118"/>
      <c r="X986" s="118"/>
      <c r="Y986" s="118"/>
      <c r="Z986" s="118"/>
    </row>
    <row r="987" customFormat="false" ht="15.75" hidden="false" customHeight="false" outlineLevel="0" collapsed="false">
      <c r="A987" s="120"/>
      <c r="B987" s="118"/>
      <c r="C987" s="118"/>
      <c r="D987" s="118"/>
      <c r="E987" s="118"/>
      <c r="F987" s="118"/>
      <c r="G987" s="118"/>
      <c r="H987" s="118"/>
      <c r="I987" s="118"/>
      <c r="J987" s="118"/>
      <c r="K987" s="118"/>
      <c r="L987" s="118"/>
      <c r="M987" s="118"/>
      <c r="N987" s="118"/>
      <c r="O987" s="118"/>
      <c r="P987" s="118"/>
      <c r="Q987" s="118"/>
      <c r="R987" s="118"/>
      <c r="S987" s="118"/>
      <c r="T987" s="118"/>
      <c r="U987" s="118"/>
      <c r="V987" s="118"/>
      <c r="W987" s="118"/>
      <c r="X987" s="118"/>
      <c r="Y987" s="118"/>
      <c r="Z987" s="118"/>
    </row>
    <row r="988" customFormat="false" ht="15.75" hidden="false" customHeight="false" outlineLevel="0" collapsed="false">
      <c r="A988" s="120"/>
      <c r="B988" s="118"/>
      <c r="C988" s="118"/>
      <c r="D988" s="118"/>
      <c r="E988" s="118"/>
      <c r="F988" s="118"/>
      <c r="G988" s="118"/>
      <c r="H988" s="118"/>
      <c r="I988" s="118"/>
      <c r="J988" s="118"/>
      <c r="K988" s="118"/>
      <c r="L988" s="118"/>
      <c r="M988" s="118"/>
      <c r="N988" s="118"/>
      <c r="O988" s="118"/>
      <c r="P988" s="118"/>
      <c r="Q988" s="118"/>
      <c r="R988" s="118"/>
      <c r="S988" s="118"/>
      <c r="T988" s="118"/>
      <c r="U988" s="118"/>
      <c r="V988" s="118"/>
      <c r="W988" s="118"/>
      <c r="X988" s="118"/>
      <c r="Y988" s="118"/>
      <c r="Z988" s="118"/>
    </row>
    <row r="989" customFormat="false" ht="15.75" hidden="false" customHeight="false" outlineLevel="0" collapsed="false">
      <c r="A989" s="120"/>
      <c r="B989" s="118"/>
      <c r="C989" s="118"/>
      <c r="D989" s="118"/>
      <c r="E989" s="118"/>
      <c r="F989" s="118"/>
      <c r="G989" s="118"/>
      <c r="H989" s="118"/>
      <c r="I989" s="118"/>
      <c r="J989" s="118"/>
      <c r="K989" s="118"/>
      <c r="L989" s="118"/>
      <c r="M989" s="118"/>
      <c r="N989" s="118"/>
      <c r="O989" s="118"/>
      <c r="P989" s="118"/>
      <c r="Q989" s="118"/>
      <c r="R989" s="118"/>
      <c r="S989" s="118"/>
      <c r="T989" s="118"/>
      <c r="U989" s="118"/>
      <c r="V989" s="118"/>
      <c r="W989" s="118"/>
      <c r="X989" s="118"/>
      <c r="Y989" s="118"/>
      <c r="Z989" s="118"/>
    </row>
    <row r="990" customFormat="false" ht="15.75" hidden="false" customHeight="false" outlineLevel="0" collapsed="false">
      <c r="A990" s="120"/>
      <c r="B990" s="118"/>
      <c r="C990" s="118"/>
      <c r="D990" s="118"/>
      <c r="E990" s="118"/>
      <c r="F990" s="118"/>
      <c r="G990" s="118"/>
      <c r="H990" s="118"/>
      <c r="I990" s="118"/>
      <c r="J990" s="118"/>
      <c r="K990" s="118"/>
      <c r="L990" s="118"/>
      <c r="M990" s="118"/>
      <c r="N990" s="118"/>
      <c r="O990" s="118"/>
      <c r="P990" s="118"/>
      <c r="Q990" s="118"/>
      <c r="R990" s="118"/>
      <c r="S990" s="118"/>
      <c r="T990" s="118"/>
      <c r="U990" s="118"/>
      <c r="V990" s="118"/>
      <c r="W990" s="118"/>
      <c r="X990" s="118"/>
      <c r="Y990" s="118"/>
      <c r="Z990" s="118"/>
    </row>
    <row r="991" customFormat="false" ht="15.75" hidden="false" customHeight="false" outlineLevel="0" collapsed="false">
      <c r="A991" s="120"/>
      <c r="B991" s="118"/>
      <c r="C991" s="118"/>
      <c r="D991" s="118"/>
      <c r="E991" s="118"/>
      <c r="F991" s="118"/>
      <c r="G991" s="118"/>
      <c r="H991" s="118"/>
      <c r="I991" s="118"/>
      <c r="J991" s="118"/>
      <c r="K991" s="118"/>
      <c r="L991" s="118"/>
      <c r="M991" s="118"/>
      <c r="N991" s="118"/>
      <c r="O991" s="118"/>
      <c r="P991" s="118"/>
      <c r="Q991" s="118"/>
      <c r="R991" s="118"/>
      <c r="S991" s="118"/>
      <c r="T991" s="118"/>
      <c r="U991" s="118"/>
      <c r="V991" s="118"/>
      <c r="W991" s="118"/>
      <c r="X991" s="118"/>
      <c r="Y991" s="118"/>
      <c r="Z991" s="118"/>
    </row>
    <row r="992" customFormat="false" ht="15.75" hidden="false" customHeight="false" outlineLevel="0" collapsed="false">
      <c r="A992" s="120"/>
      <c r="B992" s="118"/>
      <c r="C992" s="118"/>
      <c r="D992" s="118"/>
      <c r="E992" s="118"/>
      <c r="F992" s="118"/>
      <c r="G992" s="118"/>
      <c r="H992" s="118"/>
      <c r="I992" s="118"/>
      <c r="J992" s="118"/>
      <c r="K992" s="118"/>
      <c r="L992" s="118"/>
      <c r="M992" s="118"/>
      <c r="N992" s="118"/>
      <c r="O992" s="118"/>
      <c r="P992" s="118"/>
      <c r="Q992" s="118"/>
      <c r="R992" s="118"/>
      <c r="S992" s="118"/>
      <c r="T992" s="118"/>
      <c r="U992" s="118"/>
      <c r="V992" s="118"/>
      <c r="W992" s="118"/>
      <c r="X992" s="118"/>
      <c r="Y992" s="118"/>
      <c r="Z992" s="118"/>
    </row>
    <row r="993" customFormat="false" ht="15.75" hidden="false" customHeight="false" outlineLevel="0" collapsed="false">
      <c r="A993" s="120"/>
      <c r="B993" s="118"/>
      <c r="C993" s="118"/>
      <c r="D993" s="118"/>
      <c r="E993" s="118"/>
      <c r="F993" s="118"/>
      <c r="G993" s="118"/>
      <c r="H993" s="118"/>
      <c r="I993" s="118"/>
      <c r="J993" s="118"/>
      <c r="K993" s="118"/>
      <c r="L993" s="118"/>
      <c r="M993" s="118"/>
      <c r="N993" s="118"/>
      <c r="O993" s="118"/>
      <c r="P993" s="118"/>
      <c r="Q993" s="118"/>
      <c r="R993" s="118"/>
      <c r="S993" s="118"/>
      <c r="T993" s="118"/>
      <c r="U993" s="118"/>
      <c r="V993" s="118"/>
      <c r="W993" s="118"/>
      <c r="X993" s="118"/>
      <c r="Y993" s="118"/>
      <c r="Z993" s="118"/>
    </row>
    <row r="994" customFormat="false" ht="15.75" hidden="false" customHeight="false" outlineLevel="0" collapsed="false">
      <c r="A994" s="120"/>
      <c r="B994" s="118"/>
      <c r="C994" s="118"/>
      <c r="D994" s="118"/>
      <c r="E994" s="118"/>
      <c r="F994" s="118"/>
      <c r="G994" s="118"/>
      <c r="H994" s="118"/>
      <c r="I994" s="118"/>
      <c r="J994" s="118"/>
      <c r="K994" s="118"/>
      <c r="L994" s="118"/>
      <c r="M994" s="118"/>
      <c r="N994" s="118"/>
      <c r="O994" s="118"/>
      <c r="P994" s="118"/>
      <c r="Q994" s="118"/>
      <c r="R994" s="118"/>
      <c r="S994" s="118"/>
      <c r="T994" s="118"/>
      <c r="U994" s="118"/>
      <c r="V994" s="118"/>
      <c r="W994" s="118"/>
      <c r="X994" s="118"/>
      <c r="Y994" s="118"/>
      <c r="Z994" s="118"/>
    </row>
    <row r="995" customFormat="false" ht="15.75" hidden="false" customHeight="false" outlineLevel="0" collapsed="false">
      <c r="A995" s="120"/>
      <c r="B995" s="118"/>
      <c r="C995" s="118"/>
      <c r="D995" s="118"/>
      <c r="E995" s="118"/>
      <c r="F995" s="118"/>
      <c r="G995" s="118"/>
      <c r="H995" s="118"/>
      <c r="I995" s="118"/>
      <c r="J995" s="118"/>
      <c r="K995" s="118"/>
      <c r="L995" s="118"/>
      <c r="M995" s="118"/>
      <c r="N995" s="118"/>
      <c r="O995" s="118"/>
      <c r="P995" s="118"/>
      <c r="Q995" s="118"/>
      <c r="R995" s="118"/>
      <c r="S995" s="118"/>
      <c r="T995" s="118"/>
      <c r="U995" s="118"/>
      <c r="V995" s="118"/>
      <c r="W995" s="118"/>
      <c r="X995" s="118"/>
      <c r="Y995" s="118"/>
      <c r="Z995" s="118"/>
    </row>
    <row r="996" customFormat="false" ht="15.75" hidden="false" customHeight="false" outlineLevel="0" collapsed="false">
      <c r="A996" s="120"/>
      <c r="B996" s="118"/>
      <c r="C996" s="118"/>
      <c r="D996" s="118"/>
      <c r="E996" s="118"/>
      <c r="F996" s="118"/>
      <c r="G996" s="118"/>
      <c r="H996" s="118"/>
      <c r="I996" s="118"/>
      <c r="J996" s="118"/>
      <c r="K996" s="118"/>
      <c r="L996" s="118"/>
      <c r="M996" s="118"/>
      <c r="N996" s="118"/>
      <c r="O996" s="118"/>
      <c r="P996" s="118"/>
      <c r="Q996" s="118"/>
      <c r="R996" s="118"/>
      <c r="S996" s="118"/>
      <c r="T996" s="118"/>
      <c r="U996" s="118"/>
      <c r="V996" s="118"/>
      <c r="W996" s="118"/>
      <c r="X996" s="118"/>
      <c r="Y996" s="118"/>
      <c r="Z996" s="118"/>
    </row>
    <row r="997" customFormat="false" ht="15.75" hidden="false" customHeight="false" outlineLevel="0" collapsed="false">
      <c r="A997" s="120"/>
      <c r="B997" s="118"/>
      <c r="C997" s="118"/>
      <c r="D997" s="118"/>
      <c r="E997" s="118"/>
      <c r="F997" s="118"/>
      <c r="G997" s="118"/>
      <c r="H997" s="118"/>
      <c r="I997" s="118"/>
      <c r="J997" s="118"/>
      <c r="K997" s="118"/>
      <c r="L997" s="118"/>
      <c r="M997" s="118"/>
      <c r="N997" s="118"/>
      <c r="O997" s="118"/>
      <c r="P997" s="118"/>
      <c r="Q997" s="118"/>
      <c r="R997" s="118"/>
      <c r="S997" s="118"/>
      <c r="T997" s="118"/>
      <c r="U997" s="118"/>
      <c r="V997" s="118"/>
      <c r="W997" s="118"/>
      <c r="X997" s="118"/>
      <c r="Y997" s="118"/>
      <c r="Z997" s="118"/>
    </row>
    <row r="998" customFormat="false" ht="15.75" hidden="false" customHeight="false" outlineLevel="0" collapsed="false">
      <c r="A998" s="120"/>
      <c r="B998" s="118"/>
      <c r="C998" s="118"/>
      <c r="D998" s="118"/>
      <c r="E998" s="118"/>
      <c r="F998" s="118"/>
      <c r="G998" s="118"/>
      <c r="H998" s="118"/>
      <c r="I998" s="118"/>
      <c r="J998" s="118"/>
      <c r="K998" s="118"/>
      <c r="L998" s="118"/>
      <c r="M998" s="118"/>
      <c r="N998" s="118"/>
      <c r="O998" s="118"/>
      <c r="P998" s="118"/>
      <c r="Q998" s="118"/>
      <c r="R998" s="118"/>
      <c r="S998" s="118"/>
      <c r="T998" s="118"/>
      <c r="U998" s="118"/>
      <c r="V998" s="118"/>
      <c r="W998" s="118"/>
      <c r="X998" s="118"/>
      <c r="Y998" s="118"/>
      <c r="Z998" s="118"/>
    </row>
    <row r="999" customFormat="false" ht="15.75" hidden="false" customHeight="false" outlineLevel="0" collapsed="false">
      <c r="A999" s="120"/>
      <c r="B999" s="118"/>
      <c r="C999" s="118"/>
      <c r="D999" s="118"/>
      <c r="E999" s="118"/>
      <c r="F999" s="118"/>
      <c r="G999" s="118"/>
      <c r="H999" s="118"/>
      <c r="I999" s="118"/>
      <c r="J999" s="118"/>
      <c r="K999" s="118"/>
      <c r="L999" s="118"/>
      <c r="M999" s="118"/>
      <c r="N999" s="118"/>
      <c r="O999" s="118"/>
      <c r="P999" s="118"/>
      <c r="Q999" s="118"/>
      <c r="R999" s="118"/>
      <c r="S999" s="118"/>
      <c r="T999" s="118"/>
      <c r="U999" s="118"/>
      <c r="V999" s="118"/>
      <c r="W999" s="118"/>
      <c r="X999" s="118"/>
      <c r="Y999" s="118"/>
      <c r="Z999" s="118"/>
    </row>
    <row r="1000" customFormat="false" ht="15.75" hidden="false" customHeight="false" outlineLevel="0" collapsed="false">
      <c r="A1000" s="120"/>
      <c r="B1000" s="118"/>
      <c r="C1000" s="118"/>
      <c r="D1000" s="118"/>
      <c r="E1000" s="118"/>
      <c r="F1000" s="118"/>
      <c r="G1000" s="118"/>
      <c r="H1000" s="118"/>
      <c r="I1000" s="118"/>
      <c r="J1000" s="118"/>
      <c r="K1000" s="118"/>
      <c r="L1000" s="118"/>
      <c r="M1000" s="118"/>
      <c r="N1000" s="118"/>
      <c r="O1000" s="118"/>
      <c r="P1000" s="118"/>
      <c r="Q1000" s="118"/>
      <c r="R1000" s="118"/>
      <c r="S1000" s="118"/>
      <c r="T1000" s="118"/>
      <c r="U1000" s="118"/>
      <c r="V1000" s="118"/>
      <c r="W1000" s="118"/>
      <c r="X1000" s="118"/>
      <c r="Y1000" s="118"/>
      <c r="Z1000" s="118"/>
    </row>
  </sheetData>
  <mergeCells count="1">
    <mergeCell ref="G1:H1"/>
  </mergeCells>
  <hyperlinks>
    <hyperlink ref="H2" r:id="rId1" display="7946_NEO LITTLE FLOWER HS"/>
    <hyperlink ref="H3" r:id="rId2" display="9056_Sanghamithra Model School - 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2037</TotalTime>
  <Application>LibreOffice/24.2.3.2$MacOSX_X86_64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en-IN</dc:language>
  <cp:lastModifiedBy/>
  <cp:lastPrinted>2024-07-31T02:51:42Z</cp:lastPrinted>
  <dcterms:modified xsi:type="dcterms:W3CDTF">2024-08-01T11:32:21Z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