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7.xml.rels" ContentType="application/vnd.openxmlformats-package.relationships+xml"/>
  <Override PartName="/xl/worksheets/_rels/sheet4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Neo Little Sheet 1" sheetId="1" state="hidden" r:id="rId3"/>
    <sheet name="Neo SA2" sheetId="2" state="visible" r:id="rId4"/>
    <sheet name="Sangha Sheet 1" sheetId="3" state="hidden" r:id="rId5"/>
    <sheet name="Sangha SA2" sheetId="4" state="hidden" r:id="rId6"/>
    <sheet name="KCW Sheet 1" sheetId="5" state="hidden" r:id="rId7"/>
    <sheet name="KCWorld SA2" sheetId="6" state="hidden" r:id="rId8"/>
    <sheet name="Learning" sheetId="7" state="hidden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<sst xmlns="http://schemas.openxmlformats.org/spreadsheetml/2006/main" count="484" uniqueCount="285">
  <si>
    <t xml:space="preserve">List</t>
  </si>
  <si>
    <t xml:space="preserve">Value</t>
  </si>
  <si>
    <t xml:space="preserve">FA1 Telugu / Urdu 1</t>
  </si>
  <si>
    <t xml:space="preserve">Co-Curricular
Activities
Subjects</t>
  </si>
  <si>
    <t xml:space="preserve">SA - 1
50(M)</t>
  </si>
  <si>
    <t xml:space="preserve">SA - 2
50(M)</t>
  </si>
  <si>
    <t xml:space="preserve">Total 
100(M)</t>
  </si>
  <si>
    <t xml:space="preserve">Grade</t>
  </si>
  <si>
    <t xml:space="preserve">FA1 Telugu / Urdu 2</t>
  </si>
  <si>
    <t xml:space="preserve">Value Education 
&amp; Life Skills</t>
  </si>
  <si>
    <t xml:space="preserve">A2</t>
  </si>
  <si>
    <t xml:space="preserve">FA1 Telugu / Urdu 3</t>
  </si>
  <si>
    <t xml:space="preserve">Arts &amp; Cultural Education</t>
  </si>
  <si>
    <t xml:space="preserve">A1</t>
  </si>
  <si>
    <t xml:space="preserve">FA1 Telugu / Urdu 4</t>
  </si>
  <si>
    <t xml:space="preserve">Health &amp; Physical 
Education</t>
  </si>
  <si>
    <t xml:space="preserve">FA1 Hindi 1</t>
  </si>
  <si>
    <t xml:space="preserve">Work &amp; Computer 
Education</t>
  </si>
  <si>
    <t xml:space="preserve">FA1 Hindi 2</t>
  </si>
  <si>
    <t xml:space="preserve">Total / Grade</t>
  </si>
  <si>
    <t xml:space="preserve">FA1 Hindi 3</t>
  </si>
  <si>
    <t xml:space="preserve">FA1 Hindi 4</t>
  </si>
  <si>
    <t xml:space="preserve">FA1 English 1</t>
  </si>
  <si>
    <t xml:space="preserve">FA1 English 2</t>
  </si>
  <si>
    <t xml:space="preserve">FA1 English 3</t>
  </si>
  <si>
    <t xml:space="preserve">FA1 English 4</t>
  </si>
  <si>
    <t xml:space="preserve">FA1 Mathematics 1</t>
  </si>
  <si>
    <t xml:space="preserve">FA1 Mathematics 2</t>
  </si>
  <si>
    <t xml:space="preserve">FA1 Mathematics 3</t>
  </si>
  <si>
    <t xml:space="preserve">FA1 Mathematics 4</t>
  </si>
  <si>
    <t xml:space="preserve">SA - 1 Remarks</t>
  </si>
  <si>
    <t xml:space="preserve">FA1 Physics 1</t>
  </si>
  <si>
    <t xml:space="preserve">Very Good Performance</t>
  </si>
  <si>
    <t xml:space="preserve">FA1 Physics 2</t>
  </si>
  <si>
    <t xml:space="preserve">FA1 Physics 3</t>
  </si>
  <si>
    <t xml:space="preserve">FA1 Physics 4</t>
  </si>
  <si>
    <t xml:space="preserve">FA1 Biology 1</t>
  </si>
  <si>
    <t xml:space="preserve">FA1 Biology 2</t>
  </si>
  <si>
    <t xml:space="preserve">FA1 Biology 3</t>
  </si>
  <si>
    <t xml:space="preserve">FA1 Biology 4</t>
  </si>
  <si>
    <t xml:space="preserve">FA1 Social 1</t>
  </si>
  <si>
    <t xml:space="preserve">FA1 Social 2</t>
  </si>
  <si>
    <t xml:space="preserve">FA1 Social 3</t>
  </si>
  <si>
    <t xml:space="preserve">SA - 2 Remarks</t>
  </si>
  <si>
    <t xml:space="preserve">FA1 Social 4</t>
  </si>
  <si>
    <t xml:space="preserve">Can Improve, talkative kid</t>
  </si>
  <si>
    <t xml:space="preserve">FA1 GK/ Computer 1</t>
  </si>
  <si>
    <t xml:space="preserve">FA1 GK/ Computer 2</t>
  </si>
  <si>
    <t xml:space="preserve">FA1 GK/ Computer 3</t>
  </si>
  <si>
    <t xml:space="preserve">FA1 GK/ Computer 4</t>
  </si>
  <si>
    <t xml:space="preserve">FA2 Telugu / Urdu 1</t>
  </si>
  <si>
    <t xml:space="preserve">FA2 Telugu / Urdu 2</t>
  </si>
  <si>
    <t xml:space="preserve">FA2 Telugu / Urdu 3</t>
  </si>
  <si>
    <t xml:space="preserve">FA2 Telugu / Urdu 4</t>
  </si>
  <si>
    <t xml:space="preserve">FA2 Hindi 1</t>
  </si>
  <si>
    <t xml:space="preserve">Month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</si>
  <si>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</si>
  <si>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</si>
  <si>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</si>
  <si>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</si>
  <si>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</si>
  <si>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</si>
  <si>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</si>
  <si>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January</t>
  </si>
  <si>
    <t xml:space="preserve">February</t>
  </si>
  <si>
    <t xml:space="preserve">March</t>
  </si>
  <si>
    <t xml:space="preserve">April</t>
  </si>
  <si>
    <t xml:space="preserve">FA2 Hindi 2</t>
  </si>
  <si>
    <t xml:space="preserve">No. Of Working Days</t>
  </si>
  <si>
    <t xml:space="preserve">FA2 Hindi 3</t>
  </si>
  <si>
    <t xml:space="preserve">No. of Days Attendance</t>
  </si>
  <si>
    <t xml:space="preserve">FA2 Hindi 4</t>
  </si>
  <si>
    <t xml:space="preserve">FA2 English 1</t>
  </si>
  <si>
    <t xml:space="preserve">FA2 English 2</t>
  </si>
  <si>
    <t xml:space="preserve">FA2 English 3</t>
  </si>
  <si>
    <t xml:space="preserve">FA2 English 4</t>
  </si>
  <si>
    <t xml:space="preserve">FA2 Mathematics 1</t>
  </si>
  <si>
    <t xml:space="preserve">FA2 Mathematics 2</t>
  </si>
  <si>
    <t xml:space="preserve">FA2 Mathematics 3</t>
  </si>
  <si>
    <t xml:space="preserve">FA2 Mathematics 4</t>
  </si>
  <si>
    <t xml:space="preserve">FA2 Physics 1</t>
  </si>
  <si>
    <t xml:space="preserve">Subject</t>
  </si>
  <si>
    <t xml:space="preserve">Assignments 
&amp; FAs 25%</t>
  </si>
  <si>
    <t xml:space="preserve">SA 1 / Holiday
Exams 25%</t>
  </si>
  <si>
    <t xml:space="preserve">SA 2 Exam
50%</t>
  </si>
  <si>
    <t xml:space="preserve">FA2 Physics 2</t>
  </si>
  <si>
    <t xml:space="preserve">Telugu / Urdu</t>
  </si>
  <si>
    <t xml:space="preserve">FA2 Physics 3</t>
  </si>
  <si>
    <t xml:space="preserve">Hindi</t>
  </si>
  <si>
    <t xml:space="preserve">FA2 Physics 4</t>
  </si>
  <si>
    <t xml:space="preserve">English</t>
  </si>
  <si>
    <t xml:space="preserve">FA2 Biology 1</t>
  </si>
  <si>
    <t xml:space="preserve">Mathematics</t>
  </si>
  <si>
    <t xml:space="preserve">FA2 Biology 2</t>
  </si>
  <si>
    <t xml:space="preserve">Physics</t>
  </si>
  <si>
    <t xml:space="preserve">FA2 Biology 3</t>
  </si>
  <si>
    <t xml:space="preserve">Biology</t>
  </si>
  <si>
    <t xml:space="preserve">FA2 Biology 4</t>
  </si>
  <si>
    <t xml:space="preserve">Social</t>
  </si>
  <si>
    <t xml:space="preserve">FA2 Social 1</t>
  </si>
  <si>
    <t xml:space="preserve">GK/ Computer</t>
  </si>
  <si>
    <t xml:space="preserve">FA2 Social 2</t>
  </si>
  <si>
    <t xml:space="preserve">FA2 Social 3</t>
  </si>
  <si>
    <t xml:space="preserve">FA2 Social 4</t>
  </si>
  <si>
    <t xml:space="preserve">FA2 GK/ Computer 1</t>
  </si>
  <si>
    <t xml:space="preserve">FA2 GK/ Computer 2</t>
  </si>
  <si>
    <t xml:space="preserve">FA2 GK/ Computer 3</t>
  </si>
  <si>
    <t xml:space="preserve">FA2 GK/ Computer 4</t>
  </si>
  <si>
    <t xml:space="preserve">Exam Telugu / Urdu</t>
  </si>
  <si>
    <t xml:space="preserve">Exam Hindi</t>
  </si>
  <si>
    <t xml:space="preserve">Exam English</t>
  </si>
  <si>
    <t xml:space="preserve">Exam Mathematics</t>
  </si>
  <si>
    <t xml:space="preserve">Exam Physics</t>
  </si>
  <si>
    <t xml:space="preserve">Exam Biology</t>
  </si>
  <si>
    <t xml:space="preserve">Exam Social</t>
  </si>
  <si>
    <t xml:space="preserve">Exam GK/ Computer</t>
  </si>
  <si>
    <t xml:space="preserve">Student Name</t>
  </si>
  <si>
    <t xml:space="preserve">&lt;Name&gt;</t>
  </si>
  <si>
    <t xml:space="preserve">Student class</t>
  </si>
  <si>
    <t xml:space="preserve">&lt;Class&gt;</t>
  </si>
  <si>
    <t xml:space="preserve">Total working days - June</t>
  </si>
  <si>
    <t xml:space="preserve">Total Present days - June</t>
  </si>
  <si>
    <t xml:space="preserve">Class</t>
  </si>
  <si>
    <t xml:space="preserve">Section</t>
  </si>
  <si>
    <t xml:space="preserve">Roll No</t>
  </si>
  <si>
    <t xml:space="preserve">SL. No.</t>
  </si>
  <si>
    <t xml:space="preserve">FA - 1</t>
  </si>
  <si>
    <t xml:space="preserve">FA - 2</t>
  </si>
  <si>
    <t xml:space="preserve">Summative - 1</t>
  </si>
  <si>
    <t xml:space="preserve">Total
Marks</t>
  </si>
  <si>
    <t xml:space="preserve">FA1 + FA2
(20M)</t>
  </si>
  <si>
    <t xml:space="preserve">Exam
(80M)</t>
  </si>
  <si>
    <t xml:space="preserve">Total
(100M)</t>
  </si>
  <si>
    <t xml:space="preserve">Science</t>
  </si>
  <si>
    <t xml:space="preserve">π</t>
  </si>
  <si>
    <t xml:space="preserve">Total</t>
  </si>
  <si>
    <t xml:space="preserve">FA - 3</t>
  </si>
  <si>
    <t xml:space="preserve">FA - 4</t>
  </si>
  <si>
    <t xml:space="preserve">Summative 2 &amp; Annual Result</t>
  </si>
  <si>
    <t xml:space="preserve">Grade
Point</t>
  </si>
  <si>
    <t xml:space="preserve">GPA</t>
  </si>
  <si>
    <t xml:space="preserve">B2</t>
  </si>
  <si>
    <t xml:space="preserve">B1</t>
  </si>
  <si>
    <t xml:space="preserve">Attendance Particulars</t>
  </si>
  <si>
    <t xml:space="preserve">Attendance Percentage</t>
  </si>
  <si>
    <t xml:space="preserve">Class Teacher Signature</t>
  </si>
  <si>
    <t xml:space="preserve">&lt;CTsign&gt;</t>
  </si>
  <si>
    <t xml:space="preserve">H.M. Signature</t>
  </si>
  <si>
    <t xml:space="preserve">&lt;HMSign&gt;</t>
  </si>
  <si>
    <t xml:space="preserve">Final
Result %</t>
  </si>
  <si>
    <t xml:space="preserve">Overall
Grade</t>
  </si>
  <si>
    <t xml:space="preserve">Grand Total</t>
  </si>
  <si>
    <t xml:space="preserve">&lt;CTsign&gt;	</t>
  </si>
  <si>
    <t xml:space="preserve">&lt;PrincipalSign&gt;</t>
  </si>
  <si>
    <t xml:space="preserve">Class Teacher</t>
  </si>
  <si>
    <t xml:space="preserve">Pricipal / Corrospondent</t>
  </si>
  <si>
    <t xml:space="preserve">Parent / Guardian</t>
  </si>
  <si>
    <t xml:space="preserve">Level</t>
  </si>
  <si>
    <t xml:space="preserve">Marks</t>
  </si>
  <si>
    <t xml:space="preserve">Attendance Record</t>
  </si>
  <si>
    <t xml:space="preserve">A+</t>
  </si>
  <si>
    <t xml:space="preserve">Outstanding</t>
  </si>
  <si>
    <t xml:space="preserve">91-100</t>
  </si>
  <si>
    <t xml:space="preserve">Total Working Days</t>
  </si>
  <si>
    <t xml:space="preserve">A  </t>
  </si>
  <si>
    <t xml:space="preserve">Excellent</t>
  </si>
  <si>
    <t xml:space="preserve">71-90</t>
  </si>
  <si>
    <t xml:space="preserve">Days Attended</t>
  </si>
  <si>
    <t xml:space="preserve">B+</t>
  </si>
  <si>
    <t xml:space="preserve">Good</t>
  </si>
  <si>
    <t xml:space="preserve">51-70</t>
  </si>
  <si>
    <t xml:space="preserve">% of Attendance</t>
  </si>
  <si>
    <t xml:space="preserve">B  </t>
  </si>
  <si>
    <t xml:space="preserve">Fair</t>
  </si>
  <si>
    <t xml:space="preserve">41-50</t>
  </si>
  <si>
    <t xml:space="preserve">C  </t>
  </si>
  <si>
    <t xml:space="preserve">Needs Help</t>
  </si>
  <si>
    <t xml:space="preserve">0-40</t>
  </si>
  <si>
    <t xml:space="preserve">Final Result</t>
  </si>
  <si>
    <t xml:space="preserve">Passed</t>
  </si>
  <si>
    <t xml:space="preserve">Overall Grade</t>
  </si>
  <si>
    <t xml:space="preserve">Rank</t>
  </si>
  <si>
    <t xml:space="preserve">School Re-Opens On</t>
  </si>
  <si>
    <t xml:space="preserve">Promoted</t>
  </si>
  <si>
    <t xml:space="preserve">14th April 2024</t>
  </si>
  <si>
    <t xml:space="preserve">Detained</t>
  </si>
  <si>
    <t xml:space="preserve">Ishan Dubey</t>
  </si>
  <si>
    <t xml:space="preserve">Attendance</t>
  </si>
  <si>
    <t xml:space="preserve">Father's Name</t>
  </si>
  <si>
    <t xml:space="preserve">Rakesh Dubey</t>
  </si>
  <si>
    <t xml:space="preserve">Working Days</t>
  </si>
  <si>
    <t xml:space="preserve">Adm No</t>
  </si>
  <si>
    <t xml:space="preserve">B4560</t>
  </si>
  <si>
    <t xml:space="preserve">Present Days</t>
  </si>
  <si>
    <t xml:space="preserve">L</t>
  </si>
  <si>
    <t xml:space="preserve">Exam Group</t>
  </si>
  <si>
    <t xml:space="preserve">Formative Assessment 1</t>
  </si>
  <si>
    <t xml:space="preserve">Exam Name</t>
  </si>
  <si>
    <t xml:space="preserve">FA1</t>
  </si>
  <si>
    <t xml:space="preserve">Telugu Points</t>
  </si>
  <si>
    <t xml:space="preserve">English Points</t>
  </si>
  <si>
    <t xml:space="preserve">Maths Points</t>
  </si>
  <si>
    <t xml:space="preserve">Science Points</t>
  </si>
  <si>
    <t xml:space="preserve">Social Points</t>
  </si>
  <si>
    <t xml:space="preserve">Comments</t>
  </si>
  <si>
    <t xml:space="preserve">Hindi Points</t>
  </si>
  <si>
    <t xml:space="preserve">Good Kids, Good</t>
  </si>
  <si>
    <t xml:space="preserve">Telugu Marks</t>
  </si>
  <si>
    <t xml:space="preserve">English Marks</t>
  </si>
  <si>
    <t xml:space="preserve">Maths Marks</t>
  </si>
  <si>
    <t xml:space="preserve">Science Marks</t>
  </si>
  <si>
    <t xml:space="preserve">Social Marks</t>
  </si>
  <si>
    <t xml:space="preserve">Hindi Marks</t>
  </si>
  <si>
    <t xml:space="preserve">SANGHAMITRA MODEL SCHOOL</t>
  </si>
  <si>
    <t xml:space="preserve">Behind Telephone Exchange, Nagarkurnool</t>
  </si>
  <si>
    <t xml:space="preserve">                                       STUDENT PROGRESS REPORT</t>
  </si>
  <si>
    <t xml:space="preserve">Student Name:</t>
  </si>
  <si>
    <t xml:space="preserve">Class:</t>
  </si>
  <si>
    <t xml:space="preserve">Father's Name: </t>
  </si>
  <si>
    <t xml:space="preserve">Roll No:</t>
  </si>
  <si>
    <t xml:space="preserve">Adm No: </t>
  </si>
  <si>
    <t xml:space="preserve">Section: </t>
  </si>
  <si>
    <t xml:space="preserve">Exam Name: </t>
  </si>
  <si>
    <t xml:space="preserve">Points</t>
  </si>
  <si>
    <t xml:space="preserve">Maths</t>
  </si>
  <si>
    <t xml:space="preserve">Telugu</t>
  </si>
  <si>
    <t xml:space="preserve">Comment</t>
  </si>
  <si>
    <t xml:space="preserve">Details Of the Marks</t>
  </si>
  <si>
    <t xml:space="preserve">Max Marks (50)</t>
  </si>
  <si>
    <t xml:space="preserve">Max Marks (100)</t>
  </si>
  <si>
    <t xml:space="preserve">Remarks</t>
  </si>
  <si>
    <t xml:space="preserve">46 - 50</t>
  </si>
  <si>
    <t xml:space="preserve">91 - 100</t>
  </si>
  <si>
    <t xml:space="preserve">Homework:</t>
  </si>
  <si>
    <t xml:space="preserve">Regular</t>
  </si>
  <si>
    <t xml:space="preserve">Irregular</t>
  </si>
  <si>
    <t xml:space="preserve">41- 45</t>
  </si>
  <si>
    <t xml:space="preserve">81 - 90</t>
  </si>
  <si>
    <t xml:space="preserve">Attendance: </t>
  </si>
  <si>
    <t xml:space="preserve">36 - 40</t>
  </si>
  <si>
    <t xml:space="preserve">71 - 80</t>
  </si>
  <si>
    <t xml:space="preserve">Books:</t>
  </si>
  <si>
    <t xml:space="preserve">Needs Maintannce</t>
  </si>
  <si>
    <t xml:space="preserve">31 - 35</t>
  </si>
  <si>
    <t xml:space="preserve">61- 70</t>
  </si>
  <si>
    <t xml:space="preserve">26 - 30</t>
  </si>
  <si>
    <t xml:space="preserve">51 - 60</t>
  </si>
  <si>
    <t xml:space="preserve">C1</t>
  </si>
  <si>
    <t xml:space="preserve">21 - 25</t>
  </si>
  <si>
    <t xml:space="preserve">41 - 50</t>
  </si>
  <si>
    <t xml:space="preserve">C2</t>
  </si>
  <si>
    <t xml:space="preserve"> </t>
  </si>
  <si>
    <t xml:space="preserve">18 - 20</t>
  </si>
  <si>
    <t xml:space="preserve">35 - 40</t>
  </si>
  <si>
    <t xml:space="preserve">D</t>
  </si>
  <si>
    <t xml:space="preserve">0 - 17</t>
  </si>
  <si>
    <t xml:space="preserve">0 - 34</t>
  </si>
  <si>
    <t xml:space="preserve">E</t>
  </si>
  <si>
    <t xml:space="preserve">Certification</t>
  </si>
  <si>
    <t xml:space="preserve">&lt;&lt;CTSign&gt;&gt;</t>
  </si>
  <si>
    <t xml:space="preserve">&lt;&lt;PrincipalSign&gt;&gt;</t>
  </si>
  <si>
    <t xml:space="preserve">&lt;&lt;Date&gt;&gt;</t>
  </si>
  <si>
    <t xml:space="preserve">Parent Guardian</t>
  </si>
  <si>
    <t xml:space="preserve">Principal</t>
  </si>
  <si>
    <t xml:space="preserve">##</t>
  </si>
  <si>
    <t xml:space="preserve">Use Case</t>
  </si>
  <si>
    <t xml:space="preserve">Questions</t>
  </si>
  <si>
    <t xml:space="preserve">Details</t>
  </si>
  <si>
    <t xml:space="preserve">Report Cards Sample</t>
  </si>
  <si>
    <t xml:space="preserve">Staff Custom Fields Required</t>
  </si>
  <si>
    <t xml:space="preserve">Need to get staff custom fields as well</t>
  </si>
  <si>
    <t xml:space="preserve">Neo Little</t>
  </si>
  <si>
    <t xml:space="preserve">7946_NEO LITTLE FLOWER HS</t>
  </si>
  <si>
    <t xml:space="preserve">Class Teacher Signature Required</t>
  </si>
  <si>
    <t xml:space="preserve">How will the cell size be defined</t>
  </si>
  <si>
    <t xml:space="preserve">Sangha</t>
  </si>
  <si>
    <t xml:space="preserve">9056_Sanghamithra Model School - </t>
  </si>
  <si>
    <t xml:space="preserve">Default Print Setting</t>
  </si>
  <si>
    <t xml:space="preserve">What are the default PDF print saving</t>
  </si>
  <si>
    <t xml:space="preserve">Customise Print Setting</t>
  </si>
  <si>
    <t xml:space="preserve">Can we customise print setting?</t>
  </si>
  <si>
    <t xml:space="preserve">Charts Data</t>
  </si>
  <si>
    <t xml:space="preserve">Can chart data be hidden behind the chart</t>
  </si>
  <si>
    <t xml:space="preserve">Images Sizing</t>
  </si>
  <si>
    <t xml:space="preserve">What are the default image size when added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</si>
</sst>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%"/>
    <numFmt numFmtId="167" formatCode="0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sz val="11"/>
      <color rgb="FF000000"/>
      <name val="Calibri"/>
      <family val="0"/>
      <charset val="1"/>
    </font>
    <font>
      <sz val="12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30"/>
      <color theme="1"/>
      <name val="Arial"/>
      <family val="0"/>
      <charset val="1"/>
    </font>
    <font>
      <b val="true"/>
      <sz val="16"/>
      <color theme="1"/>
      <name val="Arial"/>
      <family val="0"/>
      <charset val="1"/>
    </font>
    <font>
      <sz val="10"/>
      <color rgb="FF000000"/>
      <name val="Arial"/>
      <family val="2"/>
    </font>
    <font>
      <sz val="10"/>
      <color rgb="FF1A1A1A"/>
      <name val="Arial"/>
      <family val="2"/>
    </font>
    <font>
      <b val="true"/>
      <sz val="11"/>
      <color theme="1"/>
      <name val="Karla"/>
      <family val="0"/>
      <charset val="1"/>
    </font>
    <font>
      <sz val="11"/>
      <color theme="1"/>
      <name val="Karla"/>
      <family val="0"/>
      <charset val="1"/>
    </font>
    <font>
      <b val="true"/>
      <u val="single"/>
      <sz val="11"/>
      <color theme="1"/>
      <name val="Karla"/>
      <family val="0"/>
      <charset val="1"/>
    </font>
  </fonts>
  <fills count="26">
    <fill>
      <patternFill patternType="none"/>
    </fill>
    <fill>
      <patternFill patternType="gray125"/>
    </fill>
    <fill>
      <patternFill patternType="solid">
        <fgColor rgb="FFCFE2F3"/>
        <bgColor rgb="FFD0E0E3"/>
      </patternFill>
    </fill>
    <fill>
      <patternFill patternType="solid">
        <fgColor rgb="FFC27BA0"/>
        <bgColor rgb="FF999999"/>
      </patternFill>
    </fill>
    <fill>
      <patternFill patternType="solid">
        <fgColor rgb="FFF9CB9C"/>
        <bgColor rgb="FFF4CCCC"/>
      </patternFill>
    </fill>
    <fill>
      <patternFill patternType="solid">
        <fgColor rgb="FFB6D7A8"/>
        <bgColor rgb="FFCCCCCC"/>
      </patternFill>
    </fill>
    <fill>
      <patternFill patternType="solid">
        <fgColor rgb="FFB7B7B7"/>
        <bgColor rgb="FFB4A7D6"/>
      </patternFill>
    </fill>
    <fill>
      <patternFill patternType="solid">
        <fgColor rgb="FFD0E0E3"/>
        <bgColor rgb="FFCFE2F3"/>
      </patternFill>
    </fill>
    <fill>
      <patternFill patternType="solid">
        <fgColor rgb="FFEAD1DC"/>
        <bgColor rgb="FFF4CCCC"/>
      </patternFill>
    </fill>
    <fill>
      <patternFill patternType="solid">
        <fgColor rgb="FFFFF2CC"/>
        <bgColor rgb="FFFCE5CD"/>
      </patternFill>
    </fill>
    <fill>
      <patternFill patternType="solid">
        <fgColor rgb="FFD9EAD3"/>
        <bgColor rgb="FFD0E0E3"/>
      </patternFill>
    </fill>
    <fill>
      <patternFill patternType="solid">
        <fgColor rgb="FFFCE5CD"/>
        <bgColor rgb="FFFFF2CC"/>
      </patternFill>
    </fill>
    <fill>
      <patternFill patternType="solid">
        <fgColor rgb="FF9FC5E8"/>
        <bgColor rgb="FFA4C2F4"/>
      </patternFill>
    </fill>
    <fill>
      <patternFill patternType="solid">
        <fgColor rgb="FFD9D9D9"/>
        <bgColor rgb="FFD9D2E9"/>
      </patternFill>
    </fill>
    <fill>
      <patternFill patternType="solid">
        <fgColor rgb="FFEAE2E2"/>
        <bgColor rgb="FFD9D9D9"/>
      </patternFill>
    </fill>
    <fill>
      <patternFill patternType="solid">
        <fgColor rgb="FF3C78D8"/>
        <bgColor rgb="FF4285F4"/>
      </patternFill>
    </fill>
    <fill>
      <patternFill patternType="solid">
        <fgColor rgb="FF6FA8DC"/>
        <bgColor rgb="FF999999"/>
      </patternFill>
    </fill>
    <fill>
      <patternFill patternType="solid">
        <fgColor rgb="FFF4CCCC"/>
        <bgColor rgb="FFEAD1DC"/>
      </patternFill>
    </fill>
    <fill>
      <patternFill patternType="solid">
        <fgColor rgb="FFE6B8AF"/>
        <bgColor rgb="FFF9CB9C"/>
      </patternFill>
    </fill>
    <fill>
      <patternFill patternType="solid">
        <fgColor rgb="FFB4A7D6"/>
        <bgColor rgb="FFB7B7B7"/>
      </patternFill>
    </fill>
    <fill>
      <patternFill patternType="solid">
        <fgColor rgb="FFCCCCCC"/>
        <bgColor rgb="FFD9D2E9"/>
      </patternFill>
    </fill>
    <fill>
      <patternFill patternType="solid">
        <fgColor rgb="FFC9DAF8"/>
        <bgColor rgb="FFCFE2F3"/>
      </patternFill>
    </fill>
    <fill>
      <patternFill patternType="solid">
        <fgColor rgb="FFFFE599"/>
        <bgColor rgb="FFFCE5CD"/>
      </patternFill>
    </fill>
    <fill>
      <patternFill patternType="solid">
        <fgColor rgb="FFD9D2E9"/>
        <bgColor rgb="FFD9D9D9"/>
      </patternFill>
    </fill>
    <fill>
      <patternFill patternType="solid">
        <fgColor rgb="FFA4C2F4"/>
        <bgColor rgb="FF9FC5E8"/>
      </patternFill>
    </fill>
    <fill>
      <patternFill patternType="solid">
        <fgColor rgb="FFFFFFFF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/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 style="thin">
        <color rgb="FF999999"/>
      </right>
      <top/>
      <bottom style="thin">
        <color rgb="FF999999"/>
      </bottom>
      <diagonal/>
    </border>
    <border diagonalUp="false" diagonalDown="false"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 diagonalUp="false" diagonalDown="false">
      <left style="thin">
        <color rgb="FF434343"/>
      </left>
      <right style="thin">
        <color rgb="FF434343"/>
      </right>
      <top style="thin">
        <color rgb="FF434343"/>
      </top>
      <bottom/>
      <diagonal/>
    </border>
    <border diagonalUp="false" diagonalDown="false">
      <left style="thin">
        <color rgb="FF666666"/>
      </left>
      <right/>
      <top style="thin">
        <color rgb="FF666666"/>
      </top>
      <bottom/>
      <diagonal/>
    </border>
    <border diagonalUp="false" diagonalDown="false">
      <left/>
      <right/>
      <top style="thin">
        <color rgb="FF666666"/>
      </top>
      <bottom/>
      <diagonal/>
    </border>
    <border diagonalUp="false" diagonalDown="false">
      <left/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 style="thin">
        <color rgb="FF666666"/>
      </left>
      <right/>
      <top/>
      <bottom/>
      <diagonal/>
    </border>
    <border diagonalUp="false" diagonalDown="false">
      <left style="thin">
        <color rgb="FF666666"/>
      </left>
      <right/>
      <top/>
      <bottom style="thin">
        <color rgb="FF666666"/>
      </bottom>
      <diagonal/>
    </border>
    <border diagonalUp="false" diagonalDown="false">
      <left/>
      <right/>
      <top/>
      <bottom style="thin">
        <color rgb="FF666666"/>
      </bottom>
      <diagonal/>
    </border>
    <border diagonalUp="false" diagonalDown="false">
      <left style="thin">
        <color rgb="FF434343"/>
      </left>
      <right/>
      <top style="thin">
        <color rgb="FF434343"/>
      </top>
      <bottom style="thin">
        <color rgb="FF434343"/>
      </bottom>
      <diagonal/>
    </border>
    <border diagonalUp="false" diagonalDown="false">
      <left style="thin">
        <color rgb="FF666666"/>
      </left>
      <right style="thin">
        <color rgb="FFB7B7B7"/>
      </right>
      <top style="thin">
        <color rgb="FF434343"/>
      </top>
      <bottom style="thin">
        <color rgb="FFB7B7B7"/>
      </bottom>
      <diagonal/>
    </border>
    <border diagonalUp="false" diagonalDown="false">
      <left style="thin">
        <color rgb="FFB7B7B7"/>
      </left>
      <right style="thin">
        <color rgb="FFB7B7B7"/>
      </right>
      <top style="thin">
        <color rgb="FF434343"/>
      </top>
      <bottom style="thin">
        <color rgb="FFB7B7B7"/>
      </bottom>
      <diagonal/>
    </border>
    <border diagonalUp="false" diagonalDown="false">
      <left style="thin">
        <color rgb="FFB7B7B7"/>
      </left>
      <right style="thin">
        <color rgb="FF434343"/>
      </right>
      <top style="thin">
        <color rgb="FF434343"/>
      </top>
      <bottom style="thin">
        <color rgb="FFB7B7B7"/>
      </bottom>
      <diagonal/>
    </border>
    <border diagonalUp="false" diagonalDown="false">
      <left style="thin">
        <color rgb="FF666666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 diagonalUp="false" diagonalDown="false"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 diagonalUp="false" diagonalDown="false">
      <left style="thin">
        <color rgb="FFB7B7B7"/>
      </left>
      <right style="thin">
        <color rgb="FF434343"/>
      </right>
      <top style="thin">
        <color rgb="FFB7B7B7"/>
      </top>
      <bottom style="thin">
        <color rgb="FFB7B7B7"/>
      </bottom>
      <diagonal/>
    </border>
    <border diagonalUp="false" diagonalDown="false">
      <left style="thin">
        <color rgb="FF666666"/>
      </left>
      <right style="thin">
        <color rgb="FFB7B7B7"/>
      </right>
      <top style="thin">
        <color rgb="FFB7B7B7"/>
      </top>
      <bottom style="thin">
        <color rgb="FF434343"/>
      </bottom>
      <diagonal/>
    </border>
    <border diagonalUp="false" diagonalDown="false">
      <left style="thin">
        <color rgb="FFB7B7B7"/>
      </left>
      <right style="thin">
        <color rgb="FFB7B7B7"/>
      </right>
      <top style="thin">
        <color rgb="FFB7B7B7"/>
      </top>
      <bottom style="thin">
        <color rgb="FF434343"/>
      </bottom>
      <diagonal/>
    </border>
    <border diagonalUp="false" diagonalDown="false">
      <left style="thin">
        <color rgb="FFB7B7B7"/>
      </left>
      <right style="thin">
        <color rgb="FF434343"/>
      </right>
      <top style="thin">
        <color rgb="FFB7B7B7"/>
      </top>
      <bottom style="thin">
        <color rgb="FF434343"/>
      </bottom>
      <diagonal/>
    </border>
    <border diagonalUp="false" diagonalDown="false">
      <left/>
      <right style="thin">
        <color rgb="FF666666"/>
      </right>
      <top style="thin">
        <color rgb="FF666666"/>
      </top>
      <bottom/>
      <diagonal/>
    </border>
    <border diagonalUp="false" diagonalDown="false">
      <left/>
      <right style="thin">
        <color rgb="FF666666"/>
      </right>
      <top/>
      <bottom/>
      <diagonal/>
    </border>
    <border diagonalUp="false" diagonalDown="false">
      <left/>
      <right style="thin">
        <color rgb="FF666666"/>
      </right>
      <top/>
      <bottom style="thin">
        <color rgb="FF66666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1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1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CE5CD"/>
      <rgbColor rgb="FFFF00FF"/>
      <rgbColor rgb="FF00FFFF"/>
      <rgbColor rgb="FF800000"/>
      <rgbColor rgb="FF008000"/>
      <rgbColor rgb="FF000080"/>
      <rgbColor rgb="FFD9D9D9"/>
      <rgbColor rgb="FF800080"/>
      <rgbColor rgb="FF008080"/>
      <rgbColor rgb="FFB7B7B7"/>
      <rgbColor rgb="FF8B8B8B"/>
      <rgbColor rgb="FF6FA8DC"/>
      <rgbColor rgb="FF993366"/>
      <rgbColor rgb="FFFFF2CC"/>
      <rgbColor rgb="FFCFE2F3"/>
      <rgbColor rgb="FF660066"/>
      <rgbColor rgb="FFC27BA0"/>
      <rgbColor rgb="FF4285F4"/>
      <rgbColor rgb="FFC9DAF8"/>
      <rgbColor rgb="FF000080"/>
      <rgbColor rgb="FFFF00FF"/>
      <rgbColor rgb="FFEAE2E2"/>
      <rgbColor rgb="FF00FFFF"/>
      <rgbColor rgb="FF800080"/>
      <rgbColor rgb="FF800000"/>
      <rgbColor rgb="FF008080"/>
      <rgbColor rgb="FF0000FF"/>
      <rgbColor rgb="FF00CCFF"/>
      <rgbColor rgb="FFD0E0E3"/>
      <rgbColor rgb="FFD9EAD3"/>
      <rgbColor rgb="FFFFE599"/>
      <rgbColor rgb="FF9FC5E8"/>
      <rgbColor rgb="FFE6B8AF"/>
      <rgbColor rgb="FFB4A7D6"/>
      <rgbColor rgb="FFF9CB9C"/>
      <rgbColor rgb="FF3C78D8"/>
      <rgbColor rgb="FFA4C2F4"/>
      <rgbColor rgb="FFB6D7A8"/>
      <rgbColor rgb="FFF4CCCC"/>
      <rgbColor rgb="FFCCCCCC"/>
      <rgbColor rgb="FFEAD1DC"/>
      <rgbColor rgb="FF666666"/>
      <rgbColor rgb="FF999999"/>
      <rgbColor rgb="FF003366"/>
      <rgbColor rgb="FFD9D2E9"/>
      <rgbColor rgb="FF003300"/>
      <rgbColor rgb="FF1A1A1A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285f4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'Sangha SA2'!$H$10:$H$15</c:f>
              <c:strCache>
                <c:ptCount val="6"/>
                <c:pt idx="0">
                  <c:v>English</c:v>
                </c:pt>
                <c:pt idx="1">
                  <c:v>Hindi</c:v>
                </c:pt>
                <c:pt idx="2">
                  <c:v>Maths</c:v>
                </c:pt>
                <c:pt idx="3">
                  <c:v>Science</c:v>
                </c:pt>
                <c:pt idx="4">
                  <c:v>Social</c:v>
                </c:pt>
                <c:pt idx="5">
                  <c:v>Telugu</c:v>
                </c:pt>
              </c:strCache>
            </c:strRef>
          </c:cat>
          <c:val>
            <c:numRef>
              <c:f>'Sangha SA2'!$I$10:$I$15</c:f>
              <c:numCache>
                <c:formatCode>General</c:formatCode>
                <c:ptCount val="6"/>
                <c:pt idx="0">
                  <c:v>86</c:v>
                </c:pt>
                <c:pt idx="1">
                  <c:v>92</c:v>
                </c:pt>
                <c:pt idx="2">
                  <c:v>93</c:v>
                </c:pt>
                <c:pt idx="3">
                  <c:v>77</c:v>
                </c:pt>
                <c:pt idx="4">
                  <c:v>78</c:v>
                </c:pt>
                <c:pt idx="5">
                  <c:v>92</c:v>
                </c:pt>
              </c:numCache>
            </c:numRef>
          </c:val>
        </c:ser>
        <c:gapWidth val="150"/>
        <c:overlap val="0"/>
        <c:axId val="82755525"/>
        <c:axId val="79852376"/>
      </c:barChart>
      <c:catAx>
        <c:axId val="8275552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9852376"/>
        <c:crosses val="autoZero"/>
        <c:auto val="1"/>
        <c:lblAlgn val="ctr"/>
        <c:lblOffset val="100"/>
        <c:noMultiLvlLbl val="0"/>
      </c:catAx>
      <c:valAx>
        <c:axId val="79852376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275552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228600</xdr:colOff>
      <xdr:row>8</xdr:row>
      <xdr:rowOff>57240</xdr:rowOff>
    </xdr:from>
    <xdr:to>
      <xdr:col>13</xdr:col>
      <xdr:colOff>553320</xdr:colOff>
      <xdr:row>20</xdr:row>
      <xdr:rowOff>198720</xdr:rowOff>
    </xdr:to>
    <xdr:graphicFrame>
      <xdr:nvGraphicFramePr>
        <xdr:cNvPr id="0" name="Chart 1"/>
        <xdr:cNvGraphicFramePr/>
      </xdr:nvGraphicFramePr>
      <xdr:xfrm>
        <a:off x="4776480" y="1905120"/>
        <a:ext cx="7446960" cy="241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246240</xdr:colOff>
      <xdr:row>0</xdr:row>
      <xdr:rowOff>246240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0" y="0"/>
          <a:ext cx="246240" cy="24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160560</xdr:colOff>
      <xdr:row>5</xdr:row>
      <xdr:rowOff>198720</xdr:rowOff>
    </xdr:to>
    <xdr:pic>
      <xdr:nvPicPr>
        <xdr:cNvPr id="2" name="image2.png" descr=""/>
        <xdr:cNvPicPr/>
      </xdr:nvPicPr>
      <xdr:blipFill>
        <a:blip r:embed="rId3"/>
        <a:stretch/>
      </xdr:blipFill>
      <xdr:spPr>
        <a:xfrm>
          <a:off x="9889560" y="1247760"/>
          <a:ext cx="160560" cy="198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drive.google.com/drive/folders/1jaC0nSB5ta6U0O9OxxnZY8ymJfxCWxIA" TargetMode="External"/><Relationship Id="rId2" Type="http://schemas.openxmlformats.org/officeDocument/2006/relationships/hyperlink" Target="https://drive.google.com/drive/folders/19hCDm8ziCyN1Gg3t013pQ8wKWhPx0GO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77"/>
  <sheetViews>
    <sheetView showFormulas="false" showGridLines="true" showRowColHeaders="true" showZeros="true" rightToLeft="false" tabSelected="false" showOutlineSymbols="true" defaultGridColor="true" view="pageBreakPreview" topLeftCell="A14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23"/>
  </cols>
  <sheetData>
    <row r="1" customFormat="false" ht="15.75" hidden="false" customHeight="false" outlineLevel="0" collapsed="false">
      <c r="A1" s="2" t="s">
        <v>0</v>
      </c>
      <c r="B1" s="2" t="s">
        <v>1</v>
      </c>
    </row>
    <row r="2" customFormat="false" ht="25.6" hidden="false" customHeight="false" outlineLevel="0" collapsed="false">
      <c r="A2" s="2" t="s">
        <v>2</v>
      </c>
      <c r="B2" s="2" t="n">
        <v>5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customFormat="false" ht="15.75" hidden="false" customHeight="false" outlineLevel="0" collapsed="false">
      <c r="A3" s="2" t="s">
        <v>8</v>
      </c>
      <c r="B3" s="2" t="n">
        <v>2</v>
      </c>
      <c r="E3" s="2" t="s">
        <v>9</v>
      </c>
      <c r="F3" s="2" t="n">
        <v>45</v>
      </c>
      <c r="G3" s="2" t="n">
        <v>45</v>
      </c>
      <c r="H3" s="2" t="n">
        <v>90</v>
      </c>
      <c r="I3" s="2" t="s">
        <v>10</v>
      </c>
    </row>
    <row r="4" customFormat="false" ht="15.75" hidden="false" customHeight="false" outlineLevel="0" collapsed="false">
      <c r="A4" s="2" t="s">
        <v>11</v>
      </c>
      <c r="B4" s="2" t="n">
        <v>2</v>
      </c>
      <c r="E4" s="2" t="s">
        <v>12</v>
      </c>
      <c r="F4" s="2" t="n">
        <v>50</v>
      </c>
      <c r="G4" s="2" t="n">
        <v>48</v>
      </c>
      <c r="H4" s="2" t="n">
        <v>98</v>
      </c>
      <c r="I4" s="2" t="s">
        <v>13</v>
      </c>
    </row>
    <row r="5" customFormat="false" ht="15.75" hidden="false" customHeight="false" outlineLevel="0" collapsed="false">
      <c r="A5" s="2" t="s">
        <v>14</v>
      </c>
      <c r="B5" s="2" t="n">
        <v>4</v>
      </c>
      <c r="E5" s="2" t="s">
        <v>15</v>
      </c>
      <c r="F5" s="2" t="n">
        <v>48</v>
      </c>
      <c r="G5" s="2" t="n">
        <v>44</v>
      </c>
      <c r="H5" s="2" t="n">
        <v>92</v>
      </c>
      <c r="I5" s="2" t="s">
        <v>13</v>
      </c>
    </row>
    <row r="6" customFormat="false" ht="15.75" hidden="false" customHeight="false" outlineLevel="0" collapsed="false">
      <c r="A6" s="2" t="s">
        <v>16</v>
      </c>
      <c r="B6" s="2" t="n">
        <v>3</v>
      </c>
      <c r="E6" s="2" t="s">
        <v>17</v>
      </c>
      <c r="F6" s="2" t="n">
        <v>45</v>
      </c>
      <c r="G6" s="2" t="n">
        <v>48</v>
      </c>
      <c r="H6" s="2" t="n">
        <v>93</v>
      </c>
      <c r="I6" s="2" t="s">
        <v>13</v>
      </c>
    </row>
    <row r="7" customFormat="false" ht="15.75" hidden="false" customHeight="false" outlineLevel="0" collapsed="false">
      <c r="A7" s="2" t="s">
        <v>18</v>
      </c>
      <c r="B7" s="2" t="n">
        <v>3</v>
      </c>
      <c r="E7" s="2" t="s">
        <v>19</v>
      </c>
      <c r="F7" s="2" t="n">
        <f aca="false">SUM(F3:F6)</f>
        <v>188</v>
      </c>
      <c r="G7" s="2" t="n">
        <f aca="false">SUM(G3:G6)</f>
        <v>185</v>
      </c>
      <c r="H7" s="2" t="n">
        <f aca="false">SUM(H3:H6)</f>
        <v>373</v>
      </c>
      <c r="I7" s="2" t="s">
        <v>13</v>
      </c>
    </row>
    <row r="8" customFormat="false" ht="15.75" hidden="false" customHeight="false" outlineLevel="0" collapsed="false">
      <c r="A8" s="2" t="s">
        <v>20</v>
      </c>
      <c r="B8" s="2" t="n">
        <v>5</v>
      </c>
    </row>
    <row r="9" customFormat="false" ht="15.75" hidden="false" customHeight="false" outlineLevel="0" collapsed="false">
      <c r="A9" s="2" t="s">
        <v>21</v>
      </c>
      <c r="B9" s="2" t="n">
        <v>2</v>
      </c>
    </row>
    <row r="10" customFormat="false" ht="15.75" hidden="false" customHeight="false" outlineLevel="0" collapsed="false">
      <c r="A10" s="2" t="s">
        <v>22</v>
      </c>
      <c r="B10" s="2" t="n">
        <v>5</v>
      </c>
    </row>
    <row r="11" customFormat="false" ht="15.75" hidden="false" customHeight="false" outlineLevel="0" collapsed="false">
      <c r="A11" s="2" t="s">
        <v>23</v>
      </c>
      <c r="B11" s="2" t="n">
        <v>3</v>
      </c>
    </row>
    <row r="12" customFormat="false" ht="15.75" hidden="false" customHeight="false" outlineLevel="0" collapsed="false">
      <c r="A12" s="2" t="s">
        <v>24</v>
      </c>
      <c r="B12" s="2" t="n">
        <v>5</v>
      </c>
    </row>
    <row r="13" customFormat="false" ht="15.75" hidden="false" customHeight="false" outlineLevel="0" collapsed="false">
      <c r="A13" s="2" t="s">
        <v>25</v>
      </c>
      <c r="B13" s="2" t="n">
        <v>3</v>
      </c>
    </row>
    <row r="14" customFormat="false" ht="15.75" hidden="false" customHeight="false" outlineLevel="0" collapsed="false">
      <c r="A14" s="2" t="s">
        <v>26</v>
      </c>
      <c r="B14" s="2" t="n">
        <v>3</v>
      </c>
    </row>
    <row r="15" customFormat="false" ht="15.75" hidden="false" customHeight="false" outlineLevel="0" collapsed="false">
      <c r="A15" s="2" t="s">
        <v>27</v>
      </c>
      <c r="B15" s="2" t="n">
        <v>2</v>
      </c>
    </row>
    <row r="16" customFormat="false" ht="15.75" hidden="false" customHeight="false" outlineLevel="0" collapsed="false">
      <c r="A16" s="2" t="s">
        <v>28</v>
      </c>
      <c r="B16" s="2" t="n">
        <v>3</v>
      </c>
    </row>
    <row r="17" customFormat="false" ht="15.75" hidden="false" customHeight="false" outlineLevel="0" collapsed="false">
      <c r="A17" s="2" t="s">
        <v>29</v>
      </c>
      <c r="B17" s="2" t="n">
        <v>5</v>
      </c>
      <c r="E17" s="2" t="s">
        <v>30</v>
      </c>
    </row>
    <row r="18" customFormat="false" ht="15.75" hidden="false" customHeight="false" outlineLevel="0" collapsed="false">
      <c r="A18" s="2" t="s">
        <v>31</v>
      </c>
      <c r="B18" s="2" t="n">
        <v>4</v>
      </c>
      <c r="E18" s="2" t="s">
        <v>32</v>
      </c>
    </row>
    <row r="19" customFormat="false" ht="15.75" hidden="false" customHeight="false" outlineLevel="0" collapsed="false">
      <c r="A19" s="2" t="s">
        <v>33</v>
      </c>
      <c r="B19" s="2" t="n">
        <v>4</v>
      </c>
    </row>
    <row r="20" customFormat="false" ht="15.75" hidden="false" customHeight="false" outlineLevel="0" collapsed="false">
      <c r="A20" s="2" t="s">
        <v>34</v>
      </c>
      <c r="B20" s="2" t="n">
        <v>3</v>
      </c>
    </row>
    <row r="21" customFormat="false" ht="15.75" hidden="false" customHeight="false" outlineLevel="0" collapsed="false">
      <c r="A21" s="2" t="s">
        <v>35</v>
      </c>
      <c r="B21" s="2" t="n">
        <v>2</v>
      </c>
    </row>
    <row r="22" customFormat="false" ht="15.75" hidden="false" customHeight="false" outlineLevel="0" collapsed="false">
      <c r="A22" s="2" t="s">
        <v>36</v>
      </c>
      <c r="B22" s="2" t="n">
        <v>2</v>
      </c>
    </row>
    <row r="23" customFormat="false" ht="15.75" hidden="false" customHeight="false" outlineLevel="0" collapsed="false">
      <c r="A23" s="2" t="s">
        <v>37</v>
      </c>
      <c r="B23" s="2" t="n">
        <v>2</v>
      </c>
    </row>
    <row r="24" customFormat="false" ht="15.75" hidden="false" customHeight="false" outlineLevel="0" collapsed="false">
      <c r="A24" s="2" t="s">
        <v>38</v>
      </c>
      <c r="B24" s="2" t="n">
        <v>4</v>
      </c>
    </row>
    <row r="25" customFormat="false" ht="15.75" hidden="false" customHeight="false" outlineLevel="0" collapsed="false">
      <c r="A25" s="2" t="s">
        <v>39</v>
      </c>
      <c r="B25" s="2" t="n">
        <v>5</v>
      </c>
    </row>
    <row r="26" customFormat="false" ht="15.75" hidden="false" customHeight="false" outlineLevel="0" collapsed="false">
      <c r="A26" s="2" t="s">
        <v>40</v>
      </c>
      <c r="B26" s="2" t="n">
        <v>3</v>
      </c>
    </row>
    <row r="27" customFormat="false" ht="15.75" hidden="false" customHeight="false" outlineLevel="0" collapsed="false">
      <c r="A27" s="2" t="s">
        <v>41</v>
      </c>
      <c r="B27" s="2" t="n">
        <v>4</v>
      </c>
    </row>
    <row r="28" customFormat="false" ht="15.75" hidden="false" customHeight="false" outlineLevel="0" collapsed="false">
      <c r="A28" s="2" t="s">
        <v>42</v>
      </c>
      <c r="B28" s="2" t="n">
        <v>5</v>
      </c>
      <c r="E28" s="2" t="s">
        <v>43</v>
      </c>
    </row>
    <row r="29" customFormat="false" ht="15.75" hidden="false" customHeight="false" outlineLevel="0" collapsed="false">
      <c r="A29" s="2" t="s">
        <v>44</v>
      </c>
      <c r="B29" s="2" t="n">
        <v>4</v>
      </c>
      <c r="E29" s="2" t="s">
        <v>45</v>
      </c>
    </row>
    <row r="30" customFormat="false" ht="15.75" hidden="false" customHeight="false" outlineLevel="0" collapsed="false">
      <c r="A30" s="2" t="s">
        <v>46</v>
      </c>
      <c r="B30" s="2" t="n">
        <v>3</v>
      </c>
    </row>
    <row r="31" customFormat="false" ht="15.75" hidden="false" customHeight="false" outlineLevel="0" collapsed="false">
      <c r="A31" s="2" t="s">
        <v>47</v>
      </c>
      <c r="B31" s="2" t="n">
        <v>2</v>
      </c>
    </row>
    <row r="32" customFormat="false" ht="15.75" hidden="false" customHeight="false" outlineLevel="0" collapsed="false">
      <c r="A32" s="2" t="s">
        <v>48</v>
      </c>
      <c r="B32" s="2" t="n">
        <v>3</v>
      </c>
    </row>
    <row r="33" customFormat="false" ht="15.75" hidden="false" customHeight="false" outlineLevel="0" collapsed="false">
      <c r="A33" s="2" t="s">
        <v>49</v>
      </c>
      <c r="B33" s="2" t="n">
        <v>5</v>
      </c>
    </row>
    <row r="34" customFormat="false" ht="15.75" hidden="false" customHeight="false" outlineLevel="0" collapsed="false">
      <c r="A34" s="2" t="s">
        <v>50</v>
      </c>
      <c r="B34" s="2" t="n">
        <v>2</v>
      </c>
    </row>
    <row r="35" customFormat="false" ht="15.75" hidden="false" customHeight="false" outlineLevel="0" collapsed="false">
      <c r="A35" s="2" t="s">
        <v>51</v>
      </c>
      <c r="B35" s="2" t="n">
        <v>4</v>
      </c>
    </row>
    <row r="36" customFormat="false" ht="15.75" hidden="false" customHeight="false" outlineLevel="0" collapsed="false">
      <c r="A36" s="2" t="s">
        <v>52</v>
      </c>
      <c r="B36" s="2" t="n">
        <v>3</v>
      </c>
    </row>
    <row r="37" customFormat="false" ht="15.75" hidden="false" customHeight="false" outlineLevel="0" collapsed="false">
      <c r="A37" s="2" t="s">
        <v>53</v>
      </c>
      <c r="B37" s="2" t="n">
        <v>5</v>
      </c>
    </row>
    <row r="38" customFormat="false" ht="15.75" hidden="false" customHeight="false" outlineLevel="0" collapsed="false">
      <c r="A38" s="2" t="s">
        <v>54</v>
      </c>
      <c r="B38" s="2" t="n">
        <v>3</v>
      </c>
      <c r="E38" s="2" t="s">
        <v>55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60</v>
      </c>
      <c r="K38" s="2" t="s">
        <v>61</v>
      </c>
      <c r="L38" s="2" t="s">
        <v>62</v>
      </c>
      <c r="M38" s="2" t="s">
        <v>63</v>
      </c>
      <c r="N38" s="2" t="s">
        <v>64</v>
      </c>
      <c r="O38" s="2" t="s">
        <v>65</v>
      </c>
      <c r="P38" s="2" t="s">
        <v>66</v>
      </c>
    </row>
    <row r="39" customFormat="false" ht="15.75" hidden="false" customHeight="false" outlineLevel="0" collapsed="false">
      <c r="A39" s="2" t="s">
        <v>67</v>
      </c>
      <c r="B39" s="2" t="n">
        <v>5</v>
      </c>
      <c r="E39" s="2" t="s">
        <v>68</v>
      </c>
      <c r="F39" s="2" t="n">
        <v>23</v>
      </c>
      <c r="G39" s="2" t="n">
        <v>24</v>
      </c>
      <c r="H39" s="2" t="n">
        <v>24</v>
      </c>
      <c r="I39" s="2" t="n">
        <v>22</v>
      </c>
      <c r="J39" s="2" t="n">
        <v>23</v>
      </c>
      <c r="K39" s="2" t="n">
        <v>25</v>
      </c>
      <c r="L39" s="2" t="n">
        <v>25</v>
      </c>
      <c r="M39" s="2" t="n">
        <v>23</v>
      </c>
      <c r="N39" s="2" t="n">
        <v>25</v>
      </c>
      <c r="O39" s="2" t="n">
        <v>23</v>
      </c>
      <c r="P39" s="2" t="n">
        <v>22</v>
      </c>
    </row>
    <row r="40" customFormat="false" ht="15.75" hidden="false" customHeight="false" outlineLevel="0" collapsed="false">
      <c r="A40" s="2" t="s">
        <v>69</v>
      </c>
      <c r="B40" s="2" t="n">
        <v>2</v>
      </c>
      <c r="E40" s="2" t="s">
        <v>70</v>
      </c>
      <c r="F40" s="2" t="n">
        <v>21</v>
      </c>
      <c r="G40" s="2" t="n">
        <v>20</v>
      </c>
      <c r="H40" s="2" t="n">
        <v>23</v>
      </c>
      <c r="I40" s="2" t="n">
        <v>21</v>
      </c>
      <c r="J40" s="2" t="n">
        <v>22</v>
      </c>
      <c r="K40" s="2" t="n">
        <v>25</v>
      </c>
      <c r="L40" s="2" t="n">
        <v>23</v>
      </c>
      <c r="M40" s="2" t="n">
        <v>22</v>
      </c>
      <c r="N40" s="2" t="n">
        <v>22</v>
      </c>
      <c r="O40" s="2" t="n">
        <v>22</v>
      </c>
      <c r="P40" s="2" t="n">
        <v>20</v>
      </c>
    </row>
    <row r="41" customFormat="false" ht="15.75" hidden="false" customHeight="false" outlineLevel="0" collapsed="false">
      <c r="A41" s="2" t="s">
        <v>71</v>
      </c>
      <c r="B41" s="2" t="n">
        <v>3</v>
      </c>
    </row>
    <row r="42" customFormat="false" ht="15.75" hidden="false" customHeight="false" outlineLevel="0" collapsed="false">
      <c r="A42" s="2" t="s">
        <v>72</v>
      </c>
      <c r="B42" s="2" t="n">
        <v>4</v>
      </c>
    </row>
    <row r="43" customFormat="false" ht="15.75" hidden="false" customHeight="false" outlineLevel="0" collapsed="false">
      <c r="A43" s="2" t="s">
        <v>73</v>
      </c>
      <c r="B43" s="2" t="n">
        <v>3</v>
      </c>
    </row>
    <row r="44" customFormat="false" ht="15.75" hidden="false" customHeight="false" outlineLevel="0" collapsed="false">
      <c r="A44" s="2" t="s">
        <v>74</v>
      </c>
      <c r="B44" s="2" t="n">
        <v>4</v>
      </c>
    </row>
    <row r="45" customFormat="false" ht="15.75" hidden="false" customHeight="false" outlineLevel="0" collapsed="false">
      <c r="A45" s="2" t="s">
        <v>75</v>
      </c>
      <c r="B45" s="2" t="n">
        <v>3</v>
      </c>
    </row>
    <row r="46" customFormat="false" ht="15.75" hidden="false" customHeight="false" outlineLevel="0" collapsed="false">
      <c r="A46" s="2" t="s">
        <v>76</v>
      </c>
      <c r="B46" s="2" t="n">
        <v>2</v>
      </c>
    </row>
    <row r="47" customFormat="false" ht="15.75" hidden="false" customHeight="false" outlineLevel="0" collapsed="false">
      <c r="A47" s="2" t="s">
        <v>77</v>
      </c>
      <c r="B47" s="2" t="n">
        <v>5</v>
      </c>
    </row>
    <row r="48" customFormat="false" ht="15.75" hidden="false" customHeight="false" outlineLevel="0" collapsed="false">
      <c r="A48" s="2" t="s">
        <v>78</v>
      </c>
      <c r="B48" s="2" t="n">
        <v>5</v>
      </c>
    </row>
    <row r="49" customFormat="false" ht="15.75" hidden="false" customHeight="false" outlineLevel="0" collapsed="false">
      <c r="A49" s="2" t="s">
        <v>79</v>
      </c>
      <c r="B49" s="2" t="n">
        <v>5</v>
      </c>
    </row>
    <row r="50" customFormat="false" ht="15.75" hidden="false" customHeight="false" outlineLevel="0" collapsed="false">
      <c r="A50" s="2" t="s">
        <v>80</v>
      </c>
      <c r="B50" s="2" t="n">
        <v>2</v>
      </c>
      <c r="E50" s="2" t="s">
        <v>81</v>
      </c>
      <c r="F50" s="2" t="s">
        <v>82</v>
      </c>
      <c r="G50" s="2" t="s">
        <v>83</v>
      </c>
      <c r="H50" s="2" t="s">
        <v>84</v>
      </c>
    </row>
    <row r="51" customFormat="false" ht="15.75" hidden="false" customHeight="false" outlineLevel="0" collapsed="false">
      <c r="A51" s="2" t="s">
        <v>85</v>
      </c>
      <c r="B51" s="2" t="n">
        <v>3</v>
      </c>
      <c r="E51" s="2" t="s">
        <v>86</v>
      </c>
      <c r="F51" s="2" t="n">
        <v>22</v>
      </c>
      <c r="G51" s="2" t="n">
        <v>25</v>
      </c>
      <c r="H51" s="2" t="n">
        <v>47</v>
      </c>
    </row>
    <row r="52" customFormat="false" ht="15.75" hidden="false" customHeight="false" outlineLevel="0" collapsed="false">
      <c r="A52" s="2" t="s">
        <v>87</v>
      </c>
      <c r="B52" s="2" t="n">
        <v>5</v>
      </c>
      <c r="E52" s="2" t="s">
        <v>88</v>
      </c>
      <c r="F52" s="2" t="n">
        <v>24</v>
      </c>
      <c r="G52" s="2" t="n">
        <v>24</v>
      </c>
      <c r="H52" s="2" t="n">
        <v>50</v>
      </c>
    </row>
    <row r="53" customFormat="false" ht="15.75" hidden="false" customHeight="false" outlineLevel="0" collapsed="false">
      <c r="A53" s="2" t="s">
        <v>89</v>
      </c>
      <c r="B53" s="2" t="n">
        <v>5</v>
      </c>
      <c r="E53" s="2" t="s">
        <v>90</v>
      </c>
      <c r="F53" s="2" t="n">
        <v>24</v>
      </c>
      <c r="G53" s="2" t="n">
        <v>24</v>
      </c>
      <c r="H53" s="2" t="n">
        <v>42</v>
      </c>
    </row>
    <row r="54" customFormat="false" ht="15.75" hidden="false" customHeight="false" outlineLevel="0" collapsed="false">
      <c r="A54" s="2" t="s">
        <v>91</v>
      </c>
      <c r="B54" s="2" t="n">
        <v>3</v>
      </c>
      <c r="E54" s="2" t="s">
        <v>92</v>
      </c>
      <c r="F54" s="2" t="n">
        <v>24</v>
      </c>
      <c r="G54" s="2" t="n">
        <v>24</v>
      </c>
      <c r="H54" s="2" t="n">
        <v>42</v>
      </c>
    </row>
    <row r="55" customFormat="false" ht="15.75" hidden="false" customHeight="false" outlineLevel="0" collapsed="false">
      <c r="A55" s="2" t="s">
        <v>93</v>
      </c>
      <c r="B55" s="2" t="n">
        <v>5</v>
      </c>
      <c r="E55" s="2" t="s">
        <v>94</v>
      </c>
      <c r="F55" s="2" t="n">
        <v>25</v>
      </c>
      <c r="G55" s="2" t="n">
        <v>21</v>
      </c>
      <c r="H55" s="2" t="n">
        <v>49</v>
      </c>
    </row>
    <row r="56" customFormat="false" ht="15.75" hidden="false" customHeight="false" outlineLevel="0" collapsed="false">
      <c r="A56" s="2" t="s">
        <v>95</v>
      </c>
      <c r="B56" s="2" t="n">
        <v>4</v>
      </c>
      <c r="E56" s="2" t="s">
        <v>96</v>
      </c>
      <c r="F56" s="2" t="n">
        <v>20</v>
      </c>
      <c r="G56" s="2" t="n">
        <v>24</v>
      </c>
      <c r="H56" s="2" t="n">
        <v>47</v>
      </c>
    </row>
    <row r="57" customFormat="false" ht="15.75" hidden="false" customHeight="false" outlineLevel="0" collapsed="false">
      <c r="A57" s="2" t="s">
        <v>97</v>
      </c>
      <c r="B57" s="2" t="n">
        <v>3</v>
      </c>
      <c r="E57" s="2" t="s">
        <v>98</v>
      </c>
      <c r="F57" s="2" t="n">
        <v>20</v>
      </c>
      <c r="G57" s="2" t="n">
        <v>20</v>
      </c>
      <c r="H57" s="2" t="n">
        <v>44</v>
      </c>
    </row>
    <row r="58" customFormat="false" ht="15.75" hidden="false" customHeight="false" outlineLevel="0" collapsed="false">
      <c r="A58" s="2" t="s">
        <v>99</v>
      </c>
      <c r="B58" s="2" t="n">
        <v>5</v>
      </c>
      <c r="E58" s="2" t="s">
        <v>100</v>
      </c>
      <c r="F58" s="2" t="n">
        <v>22</v>
      </c>
      <c r="G58" s="2" t="n">
        <v>23</v>
      </c>
      <c r="H58" s="2" t="n">
        <v>44</v>
      </c>
    </row>
    <row r="59" customFormat="false" ht="15.75" hidden="false" customHeight="false" outlineLevel="0" collapsed="false">
      <c r="A59" s="2" t="s">
        <v>101</v>
      </c>
      <c r="B59" s="2" t="n">
        <v>4</v>
      </c>
    </row>
    <row r="60" customFormat="false" ht="15.75" hidden="false" customHeight="false" outlineLevel="0" collapsed="false">
      <c r="A60" s="2" t="s">
        <v>102</v>
      </c>
      <c r="B60" s="2" t="n">
        <v>2</v>
      </c>
    </row>
    <row r="61" customFormat="false" ht="15.75" hidden="false" customHeight="false" outlineLevel="0" collapsed="false">
      <c r="A61" s="2" t="s">
        <v>103</v>
      </c>
      <c r="B61" s="2" t="n">
        <v>5</v>
      </c>
    </row>
    <row r="62" customFormat="false" ht="15.75" hidden="false" customHeight="false" outlineLevel="0" collapsed="false">
      <c r="A62" s="2" t="s">
        <v>104</v>
      </c>
      <c r="B62" s="2" t="n">
        <v>2</v>
      </c>
    </row>
    <row r="63" customFormat="false" ht="15.75" hidden="false" customHeight="false" outlineLevel="0" collapsed="false">
      <c r="A63" s="2" t="s">
        <v>105</v>
      </c>
      <c r="B63" s="2" t="n">
        <v>5</v>
      </c>
    </row>
    <row r="64" customFormat="false" ht="15.75" hidden="false" customHeight="false" outlineLevel="0" collapsed="false">
      <c r="A64" s="2" t="s">
        <v>106</v>
      </c>
      <c r="B64" s="2" t="n">
        <v>3</v>
      </c>
    </row>
    <row r="65" customFormat="false" ht="15.75" hidden="false" customHeight="false" outlineLevel="0" collapsed="false">
      <c r="A65" s="2" t="s">
        <v>107</v>
      </c>
      <c r="B65" s="2" t="n">
        <v>2</v>
      </c>
    </row>
    <row r="66" customFormat="false" ht="15.75" hidden="false" customHeight="false" outlineLevel="0" collapsed="false">
      <c r="A66" s="2" t="s">
        <v>108</v>
      </c>
      <c r="B66" s="2" t="n">
        <v>78</v>
      </c>
    </row>
    <row r="67" customFormat="false" ht="15.75" hidden="false" customHeight="false" outlineLevel="0" collapsed="false">
      <c r="A67" s="2" t="s">
        <v>109</v>
      </c>
      <c r="B67" s="2" t="n">
        <v>69</v>
      </c>
    </row>
    <row r="68" customFormat="false" ht="15.75" hidden="false" customHeight="false" outlineLevel="0" collapsed="false">
      <c r="A68" s="2" t="s">
        <v>110</v>
      </c>
      <c r="B68" s="2" t="n">
        <v>76</v>
      </c>
    </row>
    <row r="69" customFormat="false" ht="15.75" hidden="false" customHeight="false" outlineLevel="0" collapsed="false">
      <c r="A69" s="2" t="s">
        <v>111</v>
      </c>
      <c r="B69" s="2" t="n">
        <v>78</v>
      </c>
    </row>
    <row r="70" customFormat="false" ht="15.75" hidden="false" customHeight="false" outlineLevel="0" collapsed="false">
      <c r="A70" s="2" t="s">
        <v>112</v>
      </c>
      <c r="B70" s="2" t="n">
        <v>73</v>
      </c>
    </row>
    <row r="71" customFormat="false" ht="15.75" hidden="false" customHeight="false" outlineLevel="0" collapsed="false">
      <c r="A71" s="2" t="s">
        <v>113</v>
      </c>
      <c r="B71" s="2" t="n">
        <v>71</v>
      </c>
    </row>
    <row r="72" customFormat="false" ht="15.75" hidden="false" customHeight="false" outlineLevel="0" collapsed="false">
      <c r="A72" s="2" t="s">
        <v>114</v>
      </c>
      <c r="B72" s="2" t="n">
        <v>77</v>
      </c>
    </row>
    <row r="73" customFormat="false" ht="15.75" hidden="false" customHeight="false" outlineLevel="0" collapsed="false">
      <c r="A73" s="2" t="s">
        <v>115</v>
      </c>
      <c r="B73" s="2" t="n">
        <v>65</v>
      </c>
    </row>
    <row r="74" customFormat="false" ht="15.75" hidden="false" customHeight="false" outlineLevel="0" collapsed="false">
      <c r="A74" s="2" t="s">
        <v>116</v>
      </c>
      <c r="B74" s="2" t="s">
        <v>117</v>
      </c>
    </row>
    <row r="75" customFormat="false" ht="15.75" hidden="false" customHeight="false" outlineLevel="0" collapsed="false">
      <c r="A75" s="2" t="s">
        <v>118</v>
      </c>
      <c r="B75" s="2" t="s">
        <v>119</v>
      </c>
    </row>
    <row r="76" customFormat="false" ht="15.75" hidden="false" customHeight="false" outlineLevel="0" collapsed="false">
      <c r="A76" s="2" t="s">
        <v>120</v>
      </c>
      <c r="B76" s="2" t="n">
        <v>20</v>
      </c>
    </row>
    <row r="77" customFormat="false" ht="15.75" hidden="false" customHeight="false" outlineLevel="0" collapsed="false">
      <c r="A77" s="2" t="s">
        <v>121</v>
      </c>
      <c r="B77" s="2" t="n">
        <v>19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F72"/>
  <sheetViews>
    <sheetView showFormulas="false" showGridLines="false" showRowColHeaders="true" showZeros="true" rightToLeft="false" tabSelected="true" showOutlineSymbols="true" defaultGridColor="true" view="pageBreakPreview" topLeftCell="H1" colorId="64" zoomScale="100" zoomScaleNormal="100" zoomScalePageLayoutView="100" workbookViewId="0">
      <selection pane="topLeft" activeCell="W24" activeCellId="0" sqref="W24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2.38"/>
    <col collapsed="false" customWidth="true" hidden="false" outlineLevel="0" max="2" min="2" style="1" width="4.63"/>
    <col collapsed="false" customWidth="true" hidden="false" outlineLevel="0" max="3" min="3" style="1" width="8.38"/>
    <col collapsed="false" customWidth="true" hidden="false" outlineLevel="0" max="4" min="4" style="1" width="7.38"/>
    <col collapsed="false" customWidth="true" hidden="false" outlineLevel="0" max="15" min="5" style="1" width="5.75"/>
    <col collapsed="false" customWidth="true" hidden="false" outlineLevel="0" max="16" min="16" style="1" width="6.12"/>
    <col collapsed="false" customWidth="true" hidden="false" outlineLevel="0" max="17" min="17" style="1" width="8.5"/>
    <col collapsed="false" customWidth="true" hidden="false" outlineLevel="0" max="18" min="18" style="1" width="4.63"/>
    <col collapsed="false" customWidth="true" hidden="false" outlineLevel="0" max="19" min="19" style="1" width="6.12"/>
    <col collapsed="false" customWidth="true" hidden="false" outlineLevel="0" max="20" min="20" style="1" width="4.63"/>
    <col collapsed="false" customWidth="true" hidden="false" outlineLevel="0" max="22" min="21" style="1" width="6.12"/>
    <col collapsed="false" customWidth="true" hidden="false" outlineLevel="0" max="23" min="23" style="1" width="7.25"/>
    <col collapsed="false" customWidth="true" hidden="false" outlineLevel="0" max="24" min="24" style="1" width="6.75"/>
    <col collapsed="false" customWidth="true" hidden="false" outlineLevel="0" max="26" min="25" style="1" width="8.5"/>
    <col collapsed="false" customWidth="true" hidden="false" outlineLevel="0" max="28" min="27" style="1" width="7.88"/>
    <col collapsed="false" customWidth="true" hidden="false" outlineLevel="0" max="32" min="29" style="1" width="2.38"/>
  </cols>
  <sheetData>
    <row r="1" customFormat="false" ht="15.75" hidden="false" customHeight="false" outlineLevel="0" collapsed="false">
      <c r="B1" s="3" t="n">
        <v>1</v>
      </c>
      <c r="C1" s="3" t="n">
        <v>2</v>
      </c>
      <c r="D1" s="3" t="n">
        <v>3</v>
      </c>
      <c r="E1" s="3" t="n">
        <v>4</v>
      </c>
      <c r="F1" s="3" t="n">
        <v>5</v>
      </c>
      <c r="G1" s="3" t="n">
        <v>6</v>
      </c>
      <c r="H1" s="3" t="n">
        <v>7</v>
      </c>
      <c r="I1" s="3" t="n">
        <v>8</v>
      </c>
      <c r="J1" s="3" t="n">
        <v>9</v>
      </c>
      <c r="K1" s="3" t="n">
        <v>10</v>
      </c>
      <c r="L1" s="3" t="n">
        <v>11</v>
      </c>
      <c r="M1" s="3" t="n">
        <v>12</v>
      </c>
      <c r="N1" s="3" t="n">
        <v>13</v>
      </c>
      <c r="O1" s="3" t="n">
        <v>14</v>
      </c>
      <c r="P1" s="3" t="n">
        <v>15</v>
      </c>
      <c r="Q1" s="3" t="n">
        <v>16</v>
      </c>
      <c r="R1" s="3" t="n">
        <v>17</v>
      </c>
      <c r="S1" s="3" t="n">
        <v>18</v>
      </c>
      <c r="T1" s="3" t="n">
        <v>19</v>
      </c>
      <c r="U1" s="3" t="n">
        <v>20</v>
      </c>
      <c r="V1" s="3" t="n">
        <v>21</v>
      </c>
      <c r="W1" s="3" t="n">
        <v>22</v>
      </c>
      <c r="X1" s="3" t="n">
        <v>23</v>
      </c>
      <c r="Y1" s="3" t="n">
        <v>24</v>
      </c>
      <c r="Z1" s="3" t="n">
        <v>25</v>
      </c>
      <c r="AA1" s="3" t="n">
        <v>26</v>
      </c>
      <c r="AB1" s="3" t="n">
        <v>27</v>
      </c>
    </row>
    <row r="2" customFormat="false" ht="15.75" hidden="false" customHeight="false" outlineLevel="0" collapsed="false">
      <c r="B2" s="4" t="s">
        <v>117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 t="s">
        <v>122</v>
      </c>
      <c r="R2" s="5"/>
      <c r="S2" s="5"/>
      <c r="T2" s="5"/>
      <c r="U2" s="2" t="s">
        <v>123</v>
      </c>
      <c r="V2" s="5"/>
      <c r="W2" s="5"/>
      <c r="X2" s="2" t="s">
        <v>124</v>
      </c>
      <c r="Y2" s="5"/>
      <c r="Z2" s="5"/>
    </row>
    <row r="3" customFormat="false" ht="18" hidden="false" customHeight="true" outlineLevel="0" collapsed="false">
      <c r="B3" s="6" t="s">
        <v>125</v>
      </c>
      <c r="C3" s="7" t="s">
        <v>81</v>
      </c>
      <c r="D3" s="7"/>
      <c r="E3" s="8" t="s">
        <v>126</v>
      </c>
      <c r="F3" s="8"/>
      <c r="G3" s="8"/>
      <c r="H3" s="8"/>
      <c r="I3" s="8"/>
      <c r="J3" s="8"/>
      <c r="K3" s="9" t="s">
        <v>127</v>
      </c>
      <c r="L3" s="9"/>
      <c r="M3" s="9"/>
      <c r="N3" s="9"/>
      <c r="O3" s="9"/>
      <c r="P3" s="9"/>
      <c r="Q3" s="10" t="s">
        <v>128</v>
      </c>
      <c r="R3" s="10"/>
      <c r="S3" s="10"/>
      <c r="T3" s="10"/>
      <c r="U3" s="10"/>
      <c r="V3" s="10"/>
      <c r="W3" s="11" t="s">
        <v>3</v>
      </c>
      <c r="X3" s="11"/>
      <c r="Y3" s="12" t="s">
        <v>4</v>
      </c>
      <c r="Z3" s="12" t="s">
        <v>5</v>
      </c>
      <c r="AA3" s="12" t="s">
        <v>6</v>
      </c>
      <c r="AB3" s="13" t="s">
        <v>7</v>
      </c>
    </row>
    <row r="4" customFormat="false" ht="36" hidden="false" customHeight="true" outlineLevel="0" collapsed="false">
      <c r="B4" s="6"/>
      <c r="C4" s="7"/>
      <c r="D4" s="7"/>
      <c r="E4" s="14" t="n">
        <v>1</v>
      </c>
      <c r="F4" s="14" t="n">
        <v>2</v>
      </c>
      <c r="G4" s="14" t="n">
        <v>3</v>
      </c>
      <c r="H4" s="14" t="n">
        <v>4</v>
      </c>
      <c r="I4" s="14" t="s">
        <v>129</v>
      </c>
      <c r="J4" s="14" t="s">
        <v>7</v>
      </c>
      <c r="K4" s="15" t="n">
        <v>1</v>
      </c>
      <c r="L4" s="15" t="n">
        <v>2</v>
      </c>
      <c r="M4" s="15" t="n">
        <v>3</v>
      </c>
      <c r="N4" s="15" t="n">
        <v>4</v>
      </c>
      <c r="O4" s="15" t="s">
        <v>129</v>
      </c>
      <c r="P4" s="15" t="s">
        <v>7</v>
      </c>
      <c r="Q4" s="16" t="s">
        <v>130</v>
      </c>
      <c r="R4" s="17" t="s">
        <v>7</v>
      </c>
      <c r="S4" s="16" t="s">
        <v>131</v>
      </c>
      <c r="T4" s="17" t="s">
        <v>7</v>
      </c>
      <c r="U4" s="16" t="s">
        <v>132</v>
      </c>
      <c r="V4" s="16" t="s">
        <v>7</v>
      </c>
      <c r="W4" s="11"/>
      <c r="X4" s="11"/>
      <c r="Y4" s="12"/>
      <c r="Z4" s="12"/>
      <c r="AA4" s="12"/>
      <c r="AB4" s="12"/>
    </row>
    <row r="5" customFormat="false" ht="15.75" hidden="false" customHeight="true" outlineLevel="0" collapsed="false">
      <c r="B5" s="18" t="n">
        <v>1</v>
      </c>
      <c r="C5" s="19" t="s">
        <v>86</v>
      </c>
      <c r="D5" s="19"/>
      <c r="E5" s="18" t="n">
        <f aca="false">'Neo Little Sheet 1'!B2</f>
        <v>5</v>
      </c>
      <c r="F5" s="18" t="n">
        <f aca="false">'Neo Little Sheet 1'!B3</f>
        <v>2</v>
      </c>
      <c r="G5" s="18" t="n">
        <f aca="false">'Neo Little Sheet 1'!B4</f>
        <v>2</v>
      </c>
      <c r="H5" s="18" t="n">
        <f aca="false">'Neo Little Sheet 1'!B5</f>
        <v>4</v>
      </c>
      <c r="I5" s="18" t="n">
        <f aca="false">SUM(E5:H5)</f>
        <v>13</v>
      </c>
      <c r="J5" s="18" t="str">
        <f aca="false">IF(I5 &gt;= 18, "A1", IF(I5 &gt;= 16, "A2", IF(I5 &gt;= 14, "B1", IF(I5 &gt;= 12, "B2", "C1"))))</f>
        <v>B2</v>
      </c>
      <c r="K5" s="18" t="n">
        <f aca="false">'Neo Little Sheet 1'!B34</f>
        <v>2</v>
      </c>
      <c r="L5" s="18" t="n">
        <f aca="false">'Neo Little Sheet 1'!B35</f>
        <v>4</v>
      </c>
      <c r="M5" s="18" t="n">
        <f aca="false">'Neo Little Sheet 1'!B36</f>
        <v>3</v>
      </c>
      <c r="N5" s="18" t="n">
        <f aca="false">'Neo Little Sheet 1'!B37</f>
        <v>5</v>
      </c>
      <c r="O5" s="18" t="n">
        <f aca="false">SUM(K5:N5)</f>
        <v>14</v>
      </c>
      <c r="P5" s="18" t="str">
        <f aca="false">IF(O5 &gt;= 18, "A1", IF(O5 &gt;= 16, "A2", IF(O5 &gt;= 14, "B1", IF(O5 &gt;= 12, "B2", "C1"))))</f>
        <v>B1</v>
      </c>
      <c r="Q5" s="18" t="n">
        <f aca="false">(I5+O5)/2</f>
        <v>13.5</v>
      </c>
      <c r="R5" s="18" t="str">
        <f aca="false">IF(Q5 &gt;= 18, "A1", IF(Q5 &gt;= 16, "A2", IF(Q5 &gt;= 14, "B1", IF(Q5 &gt;= 12, "B2", "C1"))))</f>
        <v>B2</v>
      </c>
      <c r="S5" s="18" t="n">
        <f aca="false">'Neo Little Sheet 1'!B66</f>
        <v>78</v>
      </c>
      <c r="T5" s="18" t="str">
        <f aca="false">IF(S5 &gt;= 73, "A1", IF(S5 &gt;= 65, "A2", IF(S5 &gt;= 57, "B1", IF(S5 &gt;= 49, "B2", "C1"))))</f>
        <v>A1</v>
      </c>
      <c r="U5" s="18" t="n">
        <f aca="false">S5+Q5</f>
        <v>91.5</v>
      </c>
      <c r="V5" s="18" t="str">
        <f aca="false">IF(U5 &gt;= 91, "A1", IF(U5 &gt;= 81, "A2", IF(U5 &gt;= 71, "B1", IF(U5 &gt;= 61, "B2", "C1"))))</f>
        <v>A1</v>
      </c>
      <c r="W5" s="20" t="s">
        <v>9</v>
      </c>
      <c r="X5" s="20"/>
      <c r="Y5" s="21" t="n">
        <f aca="false">'Neo Little Sheet 1'!F3</f>
        <v>45</v>
      </c>
      <c r="Z5" s="21" t="n">
        <f aca="false">'Neo Little Sheet 1'!G3</f>
        <v>45</v>
      </c>
      <c r="AA5" s="21" t="n">
        <f aca="false">'Neo Little Sheet 1'!H3</f>
        <v>90</v>
      </c>
      <c r="AB5" s="21" t="str">
        <f aca="false">'Neo Little Sheet 1'!I3</f>
        <v>A2</v>
      </c>
    </row>
    <row r="6" customFormat="false" ht="15.75" hidden="false" customHeight="false" outlineLevel="0" collapsed="false">
      <c r="B6" s="18" t="n">
        <v>2</v>
      </c>
      <c r="C6" s="22" t="s">
        <v>88</v>
      </c>
      <c r="D6" s="22"/>
      <c r="E6" s="18" t="n">
        <f aca="false">'Neo Little Sheet 1'!B6</f>
        <v>3</v>
      </c>
      <c r="F6" s="18" t="n">
        <f aca="false">'Neo Little Sheet 1'!B7</f>
        <v>3</v>
      </c>
      <c r="G6" s="18" t="n">
        <f aca="false">'Neo Little Sheet 1'!B8</f>
        <v>5</v>
      </c>
      <c r="H6" s="18" t="n">
        <f aca="false">'Neo Little Sheet 1'!B9</f>
        <v>2</v>
      </c>
      <c r="I6" s="18" t="n">
        <f aca="false">SUM(E6:H6)</f>
        <v>13</v>
      </c>
      <c r="J6" s="18" t="str">
        <f aca="false">IF(I6 &gt;= 18, "A1", IF(I6 &gt;= 16, "A2", IF(I6 &gt;= 14, "B1", IF(I6 &gt;= 12, "B2", "C1"))))</f>
        <v>B2</v>
      </c>
      <c r="K6" s="18" t="n">
        <f aca="false">'Neo Little Sheet 1'!B38</f>
        <v>3</v>
      </c>
      <c r="L6" s="18" t="n">
        <f aca="false">'Neo Little Sheet 1'!B39</f>
        <v>5</v>
      </c>
      <c r="M6" s="18" t="n">
        <f aca="false">'Neo Little Sheet 1'!B40</f>
        <v>2</v>
      </c>
      <c r="N6" s="18" t="n">
        <f aca="false">'Neo Little Sheet 1'!B41</f>
        <v>3</v>
      </c>
      <c r="O6" s="18" t="n">
        <f aca="false">SUM(K6:N6)</f>
        <v>13</v>
      </c>
      <c r="P6" s="18" t="str">
        <f aca="false">IF(O6 &gt;= 18, "A1", IF(O6 &gt;= 16, "A2", IF(O6 &gt;= 14, "B1", IF(O6 &gt;= 12, "B2", "C1"))))</f>
        <v>B2</v>
      </c>
      <c r="Q6" s="18" t="n">
        <f aca="false">(I6+O6)/2</f>
        <v>13</v>
      </c>
      <c r="R6" s="18" t="str">
        <f aca="false">IF(Q6 &gt;= 18, "A1", IF(Q6 &gt;= 16, "A2", IF(Q6 &gt;= 14, "B1", IF(Q6 &gt;= 12, "B2", "C1"))))</f>
        <v>B2</v>
      </c>
      <c r="S6" s="18" t="n">
        <f aca="false">'Neo Little Sheet 1'!B67</f>
        <v>69</v>
      </c>
      <c r="T6" s="18" t="str">
        <f aca="false">IF(S6 &gt;= 73, "A1", IF(S6 &gt;= 65, "A2", IF(S6 &gt;= 57, "B1", IF(S6 &gt;= 49, "B2", "C1"))))</f>
        <v>A2</v>
      </c>
      <c r="U6" s="18" t="n">
        <f aca="false">S6+Q6</f>
        <v>82</v>
      </c>
      <c r="V6" s="18" t="str">
        <f aca="false">IF(U6 &gt;= 91, "A1", IF(U6 &gt;= 81, "A2", IF(U6 &gt;= 71, "B1", IF(U6 &gt;= 61, "B2", "C1"))))</f>
        <v>A2</v>
      </c>
      <c r="W6" s="20"/>
      <c r="X6" s="20"/>
      <c r="Y6" s="21"/>
      <c r="Z6" s="21"/>
      <c r="AA6" s="21"/>
      <c r="AB6" s="21"/>
    </row>
    <row r="7" customFormat="false" ht="15.75" hidden="false" customHeight="true" outlineLevel="0" collapsed="false">
      <c r="B7" s="18" t="n">
        <v>3</v>
      </c>
      <c r="C7" s="23" t="s">
        <v>90</v>
      </c>
      <c r="D7" s="23"/>
      <c r="E7" s="18" t="n">
        <f aca="false">'Neo Little Sheet 1'!B10</f>
        <v>5</v>
      </c>
      <c r="F7" s="18" t="n">
        <f aca="false">'Neo Little Sheet 1'!B11</f>
        <v>3</v>
      </c>
      <c r="G7" s="18" t="n">
        <f aca="false">'Neo Little Sheet 1'!B12</f>
        <v>5</v>
      </c>
      <c r="H7" s="18" t="n">
        <f aca="false">'Neo Little Sheet 1'!B13</f>
        <v>3</v>
      </c>
      <c r="I7" s="18" t="n">
        <f aca="false">SUM(E7:H7)</f>
        <v>16</v>
      </c>
      <c r="J7" s="18" t="str">
        <f aca="false">IF(I7 &gt;= 18, "A1", IF(I7 &gt;= 16, "A2", IF(I7 &gt;= 14, "B1", IF(I7 &gt;= 12, "B2", "C1"))))</f>
        <v>A2</v>
      </c>
      <c r="K7" s="18" t="n">
        <f aca="false">'Neo Little Sheet 1'!B42</f>
        <v>4</v>
      </c>
      <c r="L7" s="18" t="n">
        <f aca="false">'Neo Little Sheet 1'!B43</f>
        <v>3</v>
      </c>
      <c r="M7" s="18" t="n">
        <f aca="false">'Neo Little Sheet 1'!B44</f>
        <v>4</v>
      </c>
      <c r="N7" s="18" t="n">
        <f aca="false">'Neo Little Sheet 1'!B45</f>
        <v>3</v>
      </c>
      <c r="O7" s="18" t="n">
        <f aca="false">SUM(K7:N7)</f>
        <v>14</v>
      </c>
      <c r="P7" s="18" t="str">
        <f aca="false">IF(O7 &gt;= 18, "A1", IF(O7 &gt;= 16, "A2", IF(O7 &gt;= 14, "B1", IF(O7 &gt;= 12, "B2", "C1"))))</f>
        <v>B1</v>
      </c>
      <c r="Q7" s="18" t="n">
        <f aca="false">(I7+O7)/2</f>
        <v>15</v>
      </c>
      <c r="R7" s="18" t="str">
        <f aca="false">IF(Q7 &gt;= 18, "A1", IF(Q7 &gt;= 16, "A2", IF(Q7 &gt;= 14, "B1", IF(Q7 &gt;= 12, "B2", "C1"))))</f>
        <v>B1</v>
      </c>
      <c r="S7" s="18" t="n">
        <f aca="false">'Neo Little Sheet 1'!B68</f>
        <v>76</v>
      </c>
      <c r="T7" s="18" t="str">
        <f aca="false">IF(S7 &gt;= 73, "A1", IF(S7 &gt;= 65, "A2", IF(S7 &gt;= 57, "B1", IF(S7 &gt;= 49, "B2", "C1"))))</f>
        <v>A1</v>
      </c>
      <c r="U7" s="18" t="n">
        <f aca="false">S7+Q7</f>
        <v>91</v>
      </c>
      <c r="V7" s="18" t="str">
        <f aca="false">IF(U7 &gt;= 91, "A1", IF(U7 &gt;= 81, "A2", IF(U7 &gt;= 71, "B1", IF(U7 &gt;= 61, "B2", "C1"))))</f>
        <v>A1</v>
      </c>
      <c r="W7" s="24" t="s">
        <v>12</v>
      </c>
      <c r="X7" s="24"/>
      <c r="Y7" s="21" t="n">
        <f aca="false">'Neo Little Sheet 1'!F4</f>
        <v>50</v>
      </c>
      <c r="Z7" s="21" t="n">
        <f aca="false">'Neo Little Sheet 1'!G4</f>
        <v>48</v>
      </c>
      <c r="AA7" s="21" t="n">
        <f aca="false">'Neo Little Sheet 1'!H4</f>
        <v>98</v>
      </c>
      <c r="AB7" s="21" t="str">
        <f aca="false">'Neo Little Sheet 1'!I4</f>
        <v>A1</v>
      </c>
    </row>
    <row r="8" customFormat="false" ht="15.75" hidden="false" customHeight="false" outlineLevel="0" collapsed="false">
      <c r="B8" s="18" t="n">
        <v>4</v>
      </c>
      <c r="C8" s="25" t="s">
        <v>92</v>
      </c>
      <c r="D8" s="25"/>
      <c r="E8" s="18" t="n">
        <f aca="false">'Neo Little Sheet 1'!B14</f>
        <v>3</v>
      </c>
      <c r="F8" s="18" t="n">
        <f aca="false">'Neo Little Sheet 1'!B15</f>
        <v>2</v>
      </c>
      <c r="G8" s="18" t="n">
        <f aca="false">'Neo Little Sheet 1'!B16</f>
        <v>3</v>
      </c>
      <c r="H8" s="18" t="n">
        <f aca="false">'Neo Little Sheet 1'!B17</f>
        <v>5</v>
      </c>
      <c r="I8" s="18" t="n">
        <f aca="false">SUM(E8:H8)</f>
        <v>13</v>
      </c>
      <c r="J8" s="18" t="str">
        <f aca="false">IF(I8 &gt;= 18, "A1", IF(I8 &gt;= 16, "A2", IF(I8 &gt;= 14, "B1", IF(I8 &gt;= 12, "B2", "C1"))))</f>
        <v>B2</v>
      </c>
      <c r="K8" s="18" t="n">
        <f aca="false">'Neo Little Sheet 1'!B46</f>
        <v>2</v>
      </c>
      <c r="L8" s="18" t="n">
        <f aca="false">'Neo Little Sheet 1'!B47</f>
        <v>5</v>
      </c>
      <c r="M8" s="18" t="n">
        <f aca="false">'Neo Little Sheet 1'!B48</f>
        <v>5</v>
      </c>
      <c r="N8" s="18" t="n">
        <f aca="false">'Neo Little Sheet 1'!B49</f>
        <v>5</v>
      </c>
      <c r="O8" s="18" t="n">
        <f aca="false">SUM(K8:N8)</f>
        <v>17</v>
      </c>
      <c r="P8" s="18" t="str">
        <f aca="false">IF(O8 &gt;= 18, "A1", IF(O8 &gt;= 16, "A2", IF(O8 &gt;= 14, "B1", IF(O8 &gt;= 12, "B2", "C1"))))</f>
        <v>A2</v>
      </c>
      <c r="Q8" s="18" t="n">
        <f aca="false">(I8+O8)/2</f>
        <v>15</v>
      </c>
      <c r="R8" s="18" t="str">
        <f aca="false">IF(Q8 &gt;= 18, "A1", IF(Q8 &gt;= 16, "A2", IF(Q8 &gt;= 14, "B1", IF(Q8 &gt;= 12, "B2", "C1"))))</f>
        <v>B1</v>
      </c>
      <c r="S8" s="18" t="n">
        <f aca="false">'Neo Little Sheet 1'!B69</f>
        <v>78</v>
      </c>
      <c r="T8" s="18" t="str">
        <f aca="false">IF(S8 &gt;= 73, "A1", IF(S8 &gt;= 65, "A2", IF(S8 &gt;= 57, "B1", IF(S8 &gt;= 49, "B2", "C1"))))</f>
        <v>A1</v>
      </c>
      <c r="U8" s="18" t="n">
        <f aca="false">S8+Q8</f>
        <v>93</v>
      </c>
      <c r="V8" s="18" t="str">
        <f aca="false">IF(U8 &gt;= 91, "A1", IF(U8 &gt;= 81, "A2", IF(U8 &gt;= 71, "B1", IF(U8 &gt;= 61, "B2", "C1"))))</f>
        <v>A1</v>
      </c>
      <c r="W8" s="24"/>
      <c r="X8" s="24"/>
      <c r="Y8" s="21"/>
      <c r="Z8" s="21"/>
      <c r="AA8" s="21"/>
      <c r="AB8" s="21"/>
    </row>
    <row r="9" customFormat="false" ht="15.75" hidden="false" customHeight="true" outlineLevel="0" collapsed="false">
      <c r="B9" s="26" t="n">
        <v>5</v>
      </c>
      <c r="C9" s="27" t="s">
        <v>133</v>
      </c>
      <c r="D9" s="27" t="s">
        <v>94</v>
      </c>
      <c r="E9" s="18" t="n">
        <f aca="false">'Neo Little Sheet 1'!B18</f>
        <v>4</v>
      </c>
      <c r="F9" s="18" t="n">
        <f aca="false">'Neo Little Sheet 1'!B19</f>
        <v>4</v>
      </c>
      <c r="G9" s="18" t="n">
        <f aca="false">'Neo Little Sheet 1'!B20</f>
        <v>3</v>
      </c>
      <c r="H9" s="18" t="n">
        <f aca="false">'Neo Little Sheet 1'!B21</f>
        <v>2</v>
      </c>
      <c r="I9" s="18" t="n">
        <f aca="false">SUM(E9:H9)</f>
        <v>13</v>
      </c>
      <c r="J9" s="18" t="str">
        <f aca="false">IF(I9 &gt;= 18, "A1", IF(I9 &gt;= 16, "A2", IF(I9 &gt;= 14, "B1", IF(I9 &gt;= 12, "B2", "C1"))))</f>
        <v>B2</v>
      </c>
      <c r="K9" s="18" t="n">
        <f aca="false">'Neo Little Sheet 1'!B50</f>
        <v>2</v>
      </c>
      <c r="L9" s="18" t="n">
        <f aca="false">'Neo Little Sheet 1'!B51</f>
        <v>3</v>
      </c>
      <c r="M9" s="18" t="n">
        <f aca="false">'Neo Little Sheet 1'!B52</f>
        <v>5</v>
      </c>
      <c r="N9" s="18" t="n">
        <f aca="false">'Neo Little Sheet 1'!B53</f>
        <v>5</v>
      </c>
      <c r="O9" s="18" t="n">
        <f aca="false">SUM(K9:N9)</f>
        <v>15</v>
      </c>
      <c r="P9" s="18" t="str">
        <f aca="false">IF(O9 &gt;= 18, "A1", IF(O9 &gt;= 16, "A2", IF(O9 &gt;= 14, "B1", IF(O9 &gt;= 12, "B2", "C1"))))</f>
        <v>B1</v>
      </c>
      <c r="Q9" s="18" t="n">
        <f aca="false">(I9+O9)/2</f>
        <v>14</v>
      </c>
      <c r="R9" s="18" t="str">
        <f aca="false">IF(Q9 &gt;= 18, "A1", IF(Q9 &gt;= 16, "A2", IF(Q9 &gt;= 14, "B1", IF(Q9 &gt;= 12, "B2", "C1"))))</f>
        <v>B1</v>
      </c>
      <c r="S9" s="18" t="n">
        <f aca="false">'Neo Little Sheet 1'!B70</f>
        <v>73</v>
      </c>
      <c r="T9" s="18" t="str">
        <f aca="false">IF(S9 &gt;= 73, "A1", IF(S9 &gt;= 65, "A2", IF(S9 &gt;= 57, "B1", IF(S9 &gt;= 49, "B2", "C1"))))</f>
        <v>A1</v>
      </c>
      <c r="U9" s="18" t="n">
        <f aca="false">S9+Q9</f>
        <v>87</v>
      </c>
      <c r="V9" s="18" t="str">
        <f aca="false">IF(U9 &gt;= 91, "A1", IF(U9 &gt;= 81, "A2", IF(U9 &gt;= 71, "B1", IF(U9 &gt;= 61, "B2", "C1"))))</f>
        <v>A2</v>
      </c>
      <c r="W9" s="20" t="s">
        <v>15</v>
      </c>
      <c r="X9" s="20"/>
      <c r="Y9" s="21" t="n">
        <f aca="false">'Neo Little Sheet 1'!F5</f>
        <v>48</v>
      </c>
      <c r="Z9" s="21" t="n">
        <f aca="false">'Neo Little Sheet 1'!G5</f>
        <v>44</v>
      </c>
      <c r="AA9" s="21" t="n">
        <f aca="false">'Neo Little Sheet 1'!H5</f>
        <v>92</v>
      </c>
      <c r="AB9" s="21" t="str">
        <f aca="false">'Neo Little Sheet 1'!I5</f>
        <v>A1</v>
      </c>
    </row>
    <row r="10" customFormat="false" ht="15.75" hidden="false" customHeight="false" outlineLevel="0" collapsed="false">
      <c r="B10" s="26"/>
      <c r="C10" s="28"/>
      <c r="D10" s="29" t="s">
        <v>96</v>
      </c>
      <c r="E10" s="18" t="n">
        <f aca="false">'Neo Little Sheet 1'!B22</f>
        <v>2</v>
      </c>
      <c r="F10" s="18" t="n">
        <f aca="false">'Neo Little Sheet 1'!B23</f>
        <v>2</v>
      </c>
      <c r="G10" s="18" t="n">
        <f aca="false">'Neo Little Sheet 1'!B24</f>
        <v>4</v>
      </c>
      <c r="H10" s="18" t="n">
        <f aca="false">'Neo Little Sheet 1'!B25</f>
        <v>5</v>
      </c>
      <c r="I10" s="18" t="n">
        <f aca="false">SUM(E10:H10)</f>
        <v>13</v>
      </c>
      <c r="J10" s="18" t="str">
        <f aca="false">IF(I10 &gt;= 18, "A1", IF(I10 &gt;= 16, "A2", IF(I10 &gt;= 14, "B1", IF(I10 &gt;= 12, "B2", "C1"))))</f>
        <v>B2</v>
      </c>
      <c r="K10" s="18" t="n">
        <f aca="false">'Neo Little Sheet 1'!B54</f>
        <v>3</v>
      </c>
      <c r="L10" s="18" t="n">
        <f aca="false">'Neo Little Sheet 1'!B55</f>
        <v>5</v>
      </c>
      <c r="M10" s="18" t="n">
        <f aca="false">'Neo Little Sheet 1'!B56</f>
        <v>4</v>
      </c>
      <c r="N10" s="18" t="n">
        <f aca="false">'Neo Little Sheet 1'!B57</f>
        <v>3</v>
      </c>
      <c r="O10" s="18" t="n">
        <f aca="false">SUM(K10:N10)</f>
        <v>15</v>
      </c>
      <c r="P10" s="18" t="str">
        <f aca="false">IF(O10 &gt;= 18, "A1", IF(O10 &gt;= 16, "A2", IF(O10 &gt;= 14, "B1", IF(O10 &gt;= 12, "B2", "C1"))))</f>
        <v>B1</v>
      </c>
      <c r="Q10" s="18" t="n">
        <f aca="false">(I10+O10)/2</f>
        <v>14</v>
      </c>
      <c r="R10" s="18" t="str">
        <f aca="false">IF(Q10 &gt;= 18, "A1", IF(Q10 &gt;= 16, "A2", IF(Q10 &gt;= 14, "B1", IF(Q10 &gt;= 12, "B2", "C1"))))</f>
        <v>B1</v>
      </c>
      <c r="S10" s="18" t="n">
        <f aca="false">'Neo Little Sheet 1'!B71</f>
        <v>71</v>
      </c>
      <c r="T10" s="18" t="str">
        <f aca="false">IF(S10 &gt;= 73, "A1", IF(S10 &gt;= 65, "A2", IF(S10 &gt;= 57, "B1", IF(S10 &gt;= 49, "B2", "C1"))))</f>
        <v>A2</v>
      </c>
      <c r="U10" s="18" t="n">
        <f aca="false">S10+Q10</f>
        <v>85</v>
      </c>
      <c r="V10" s="18" t="str">
        <f aca="false">IF(U10 &gt;= 91, "A1", IF(U10 &gt;= 81, "A2", IF(U10 &gt;= 71, "B1", IF(U10 &gt;= 61, "B2", "C1"))))</f>
        <v>A2</v>
      </c>
      <c r="W10" s="20"/>
      <c r="X10" s="20"/>
      <c r="Y10" s="21"/>
      <c r="Z10" s="21"/>
      <c r="AA10" s="21"/>
      <c r="AB10" s="21"/>
    </row>
    <row r="11" customFormat="false" ht="15.75" hidden="false" customHeight="true" outlineLevel="0" collapsed="false">
      <c r="B11" s="18" t="n">
        <v>6</v>
      </c>
      <c r="C11" s="30" t="s">
        <v>98</v>
      </c>
      <c r="D11" s="30"/>
      <c r="E11" s="18" t="n">
        <f aca="false">'Neo Little Sheet 1'!B26</f>
        <v>3</v>
      </c>
      <c r="F11" s="18" t="n">
        <f aca="false">'Neo Little Sheet 1'!B27</f>
        <v>4</v>
      </c>
      <c r="G11" s="18" t="n">
        <f aca="false">'Neo Little Sheet 1'!B28</f>
        <v>5</v>
      </c>
      <c r="H11" s="18" t="n">
        <f aca="false">'Neo Little Sheet 1'!B29</f>
        <v>4</v>
      </c>
      <c r="I11" s="18" t="n">
        <f aca="false">SUM(E11:H11)</f>
        <v>16</v>
      </c>
      <c r="J11" s="18" t="str">
        <f aca="false">IF(I11 &gt;= 18, "A1", IF(I11 &gt;= 16, "A2", IF(I11 &gt;= 14, "B1", IF(I11 &gt;= 12, "B2", "C1"))))</f>
        <v>A2</v>
      </c>
      <c r="K11" s="18" t="n">
        <f aca="false">'Neo Little Sheet 1'!B58</f>
        <v>5</v>
      </c>
      <c r="L11" s="18" t="n">
        <f aca="false">'Neo Little Sheet 1'!B59</f>
        <v>4</v>
      </c>
      <c r="M11" s="18" t="n">
        <f aca="false">'Neo Little Sheet 1'!B60</f>
        <v>2</v>
      </c>
      <c r="N11" s="18" t="n">
        <f aca="false">'Neo Little Sheet 1'!B61</f>
        <v>5</v>
      </c>
      <c r="O11" s="18" t="n">
        <f aca="false">SUM(K11:N11)</f>
        <v>16</v>
      </c>
      <c r="P11" s="18" t="str">
        <f aca="false">IF(O11 &gt;= 18, "A1", IF(O11 &gt;= 16, "A2", IF(O11 &gt;= 14, "B1", IF(O11 &gt;= 12, "B2", "C1"))))</f>
        <v>A2</v>
      </c>
      <c r="Q11" s="18" t="s">
        <v>134</v>
      </c>
      <c r="R11" s="18" t="str">
        <f aca="false">IF(Q11 &gt;= 18, "A1", IF(Q11 &gt;= 16, "A2", IF(Q11 &gt;= 14, "B1", IF(Q11 &gt;= 12, "B2", "C1"))))</f>
        <v>A1</v>
      </c>
      <c r="S11" s="18" t="n">
        <f aca="false">'Neo Little Sheet 1'!B72</f>
        <v>77</v>
      </c>
      <c r="T11" s="18" t="str">
        <f aca="false">IF(S11 &gt;= 73, "A1", IF(S11 &gt;= 65, "A2", IF(S11 &gt;= 57, "B1", IF(S11 &gt;= 49, "B2", "C1"))))</f>
        <v>A1</v>
      </c>
      <c r="U11" s="18" t="e">
        <f aca="false">S11+Q11</f>
        <v>#VALUE!</v>
      </c>
      <c r="V11" s="18" t="e">
        <f aca="false">IF(U11 &gt;= 91, "A1", IF(U11 &gt;= 81, "A2", IF(U11 &gt;= 71, "B1", IF(U11 &gt;= 61, "B2", "C1"))))</f>
        <v>#VALUE!</v>
      </c>
      <c r="W11" s="20" t="s">
        <v>17</v>
      </c>
      <c r="X11" s="20"/>
      <c r="Y11" s="21" t="n">
        <f aca="false">'Neo Little Sheet 1'!F6</f>
        <v>45</v>
      </c>
      <c r="Z11" s="21" t="n">
        <f aca="false">'Neo Little Sheet 1'!G6</f>
        <v>48</v>
      </c>
      <c r="AA11" s="21" t="n">
        <f aca="false">'Neo Little Sheet 1'!H6</f>
        <v>93</v>
      </c>
      <c r="AB11" s="21" t="str">
        <f aca="false">'Neo Little Sheet 1'!I6</f>
        <v>A1</v>
      </c>
    </row>
    <row r="12" customFormat="false" ht="15.75" hidden="false" customHeight="false" outlineLevel="0" collapsed="false">
      <c r="B12" s="18" t="n">
        <v>7</v>
      </c>
      <c r="C12" s="31" t="s">
        <v>100</v>
      </c>
      <c r="D12" s="31"/>
      <c r="E12" s="18" t="n">
        <f aca="false">'Neo Little Sheet 1'!B30</f>
        <v>3</v>
      </c>
      <c r="F12" s="18" t="n">
        <f aca="false">'Neo Little Sheet 1'!B31</f>
        <v>2</v>
      </c>
      <c r="G12" s="18" t="n">
        <f aca="false">'Neo Little Sheet 1'!B32</f>
        <v>3</v>
      </c>
      <c r="H12" s="18" t="n">
        <f aca="false">'Neo Little Sheet 1'!B33</f>
        <v>5</v>
      </c>
      <c r="I12" s="18" t="n">
        <f aca="false">SUM(E12:H12)</f>
        <v>13</v>
      </c>
      <c r="J12" s="18" t="str">
        <f aca="false">IF(I12 &gt;= 18, "A1", IF(I12 &gt;= 16, "A2", IF(I12 &gt;= 14, "B1", IF(I12 &gt;= 12, "B2", "C1"))))</f>
        <v>B2</v>
      </c>
      <c r="K12" s="18" t="n">
        <f aca="false">'Neo Little Sheet 1'!B62</f>
        <v>2</v>
      </c>
      <c r="L12" s="18" t="n">
        <f aca="false">'Neo Little Sheet 1'!B63</f>
        <v>5</v>
      </c>
      <c r="M12" s="18" t="n">
        <f aca="false">'Neo Little Sheet 1'!B64</f>
        <v>3</v>
      </c>
      <c r="N12" s="18" t="n">
        <f aca="false">'Neo Little Sheet 1'!B65</f>
        <v>2</v>
      </c>
      <c r="O12" s="18" t="n">
        <f aca="false">SUM(K12:N12)</f>
        <v>12</v>
      </c>
      <c r="P12" s="18" t="str">
        <f aca="false">IF(O12 &gt;= 18, "A1", IF(O12 &gt;= 16, "A2", IF(O12 &gt;= 14, "B1", IF(O12 &gt;= 12, "B2", "C1"))))</f>
        <v>B2</v>
      </c>
      <c r="Q12" s="18" t="n">
        <f aca="false">(I12+O12)/2</f>
        <v>12.5</v>
      </c>
      <c r="R12" s="18" t="str">
        <f aca="false">IF(Q12 &gt;= 18, "A1", IF(Q12 &gt;= 16, "A2", IF(Q12 &gt;= 14, "B1", IF(Q12 &gt;= 12, "B2", "C1"))))</f>
        <v>B2</v>
      </c>
      <c r="S12" s="18" t="n">
        <f aca="false">'Neo Little Sheet 1'!B73</f>
        <v>65</v>
      </c>
      <c r="T12" s="18" t="str">
        <f aca="false">IF(S12 &gt;= 73, "A1", IF(S12 &gt;= 65, "A2", IF(S12 &gt;= 57, "B1", IF(S12 &gt;= 49, "B2", "C1"))))</f>
        <v>A2</v>
      </c>
      <c r="U12" s="18" t="n">
        <f aca="false">S12+Q12</f>
        <v>77.5</v>
      </c>
      <c r="V12" s="18" t="str">
        <f aca="false">IF(U12 &gt;= 91, "A1", IF(U12 &gt;= 81, "A2", IF(U12 &gt;= 71, "B1", IF(U12 &gt;= 61, "B2", "C1"))))</f>
        <v>B1</v>
      </c>
      <c r="W12" s="20"/>
      <c r="X12" s="20"/>
      <c r="Y12" s="21"/>
      <c r="Z12" s="21"/>
      <c r="AA12" s="21"/>
      <c r="AB12" s="21"/>
    </row>
    <row r="13" customFormat="false" ht="15.75" hidden="false" customHeight="false" outlineLevel="0" collapsed="false">
      <c r="B13" s="32"/>
      <c r="C13" s="33" t="s">
        <v>135</v>
      </c>
      <c r="D13" s="33"/>
      <c r="E13" s="18" t="n">
        <f aca="false">SUM(E4:E12)</f>
        <v>29</v>
      </c>
      <c r="F13" s="18" t="n">
        <f aca="false">SUM(F4:F12)</f>
        <v>24</v>
      </c>
      <c r="G13" s="18" t="n">
        <f aca="false">SUM(G4:G12)</f>
        <v>33</v>
      </c>
      <c r="H13" s="18" t="n">
        <f aca="false">SUM(H4:H12)</f>
        <v>34</v>
      </c>
      <c r="I13" s="18" t="n">
        <f aca="false">SUM(I4:I12)</f>
        <v>110</v>
      </c>
      <c r="J13" s="18" t="str">
        <f aca="false">IF(I13 &gt;= 18, "A1", IF(I13 &gt;= 16, "A2", IF(I13 &gt;= 14, "B1", IF(I13 &gt;= 12, "B2", "C1"))))</f>
        <v>A1</v>
      </c>
      <c r="K13" s="18" t="n">
        <f aca="false">SUM(K5:K12)</f>
        <v>23</v>
      </c>
      <c r="L13" s="18" t="n">
        <f aca="false">SUM(L5:L12)</f>
        <v>34</v>
      </c>
      <c r="M13" s="18" t="n">
        <f aca="false">SUM(M5:M12)</f>
        <v>28</v>
      </c>
      <c r="N13" s="18" t="n">
        <f aca="false">SUM(N5:N12)</f>
        <v>31</v>
      </c>
      <c r="O13" s="18" t="n">
        <f aca="false">SUM(O5:O12)</f>
        <v>116</v>
      </c>
      <c r="P13" s="18" t="str">
        <f aca="false">IF(O13 &gt;= 18, "A1", IF(O13 &gt;= 16, "A2", IF(O13 &gt;= 14, "B1", IF(O13 &gt;= 12, "B2", "C1"))))</f>
        <v>A1</v>
      </c>
      <c r="Q13" s="18" t="n">
        <f aca="false">SUM(Q5:Q12)</f>
        <v>97</v>
      </c>
      <c r="R13" s="18" t="str">
        <f aca="false">IF(Q13 &gt;= 18, "A1", IF(Q13 &gt;= 16, "A2", IF(Q13 &gt;= 14, "B1", IF(Q13 &gt;= 12, "B2", "C1"))))</f>
        <v>A1</v>
      </c>
      <c r="S13" s="18" t="n">
        <f aca="false">SUM(S5:S12)</f>
        <v>587</v>
      </c>
      <c r="T13" s="18" t="str">
        <f aca="false">IF(S13 &gt;= 73, "A1", IF(S13 &gt;= 65, "A2", IF(S13 &gt;= 57, "B1", IF(S13 &gt;= 49, "B2", "C1"))))</f>
        <v>A1</v>
      </c>
      <c r="U13" s="18" t="e">
        <f aca="false">SUM(U5:U12)</f>
        <v>#VALUE!</v>
      </c>
      <c r="V13" s="18" t="e">
        <f aca="false">IF(U13 &gt;= 91, "A1", IF(U13 &gt;= 81, "A2", IF(U13 &gt;= 71, "B1", IF(U13 &gt;= 61, "B2", "C1"))))</f>
        <v>#VALUE!</v>
      </c>
      <c r="W13" s="34" t="s">
        <v>19</v>
      </c>
      <c r="X13" s="34"/>
      <c r="Y13" s="32" t="n">
        <f aca="false">'Neo Little Sheet 1'!F7</f>
        <v>188</v>
      </c>
      <c r="Z13" s="32" t="n">
        <f aca="false">'Neo Little Sheet 1'!G7</f>
        <v>185</v>
      </c>
      <c r="AA13" s="32" t="n">
        <f aca="false">'Neo Little Sheet 1'!H7</f>
        <v>373</v>
      </c>
      <c r="AB13" s="32" t="str">
        <f aca="false">'Neo Little Sheet 1'!I7</f>
        <v>A1</v>
      </c>
    </row>
    <row r="14" customFormat="false" ht="6" hidden="false" customHeight="true" outlineLevel="0" collapsed="false">
      <c r="AB14" s="35"/>
    </row>
    <row r="15" customFormat="false" ht="15.75" hidden="false" customHeight="false" outlineLevel="0" collapsed="false">
      <c r="B15" s="6" t="s">
        <v>125</v>
      </c>
      <c r="C15" s="7" t="s">
        <v>81</v>
      </c>
      <c r="D15" s="7"/>
      <c r="E15" s="8" t="s">
        <v>136</v>
      </c>
      <c r="F15" s="8"/>
      <c r="G15" s="8"/>
      <c r="H15" s="8"/>
      <c r="I15" s="8"/>
      <c r="J15" s="8"/>
      <c r="K15" s="9" t="s">
        <v>137</v>
      </c>
      <c r="L15" s="9"/>
      <c r="M15" s="9"/>
      <c r="N15" s="9"/>
      <c r="O15" s="9"/>
      <c r="P15" s="9"/>
      <c r="Q15" s="10" t="s">
        <v>138</v>
      </c>
      <c r="R15" s="10"/>
      <c r="S15" s="10"/>
      <c r="T15" s="10"/>
      <c r="U15" s="10"/>
      <c r="V15" s="10"/>
      <c r="W15" s="10"/>
      <c r="X15" s="10"/>
      <c r="Y15" s="36" t="s">
        <v>30</v>
      </c>
      <c r="Z15" s="36"/>
      <c r="AA15" s="36"/>
      <c r="AB15" s="36"/>
      <c r="AC15" s="36" t="s">
        <v>30</v>
      </c>
      <c r="AD15" s="36"/>
      <c r="AE15" s="36"/>
      <c r="AF15" s="36"/>
    </row>
    <row r="16" customFormat="false" ht="30.75" hidden="false" customHeight="false" outlineLevel="0" collapsed="false">
      <c r="B16" s="6"/>
      <c r="C16" s="7"/>
      <c r="D16" s="7"/>
      <c r="E16" s="14" t="n">
        <v>1</v>
      </c>
      <c r="F16" s="14" t="n">
        <v>2</v>
      </c>
      <c r="G16" s="14" t="n">
        <v>3</v>
      </c>
      <c r="H16" s="14" t="n">
        <v>4</v>
      </c>
      <c r="I16" s="14" t="s">
        <v>129</v>
      </c>
      <c r="J16" s="14" t="s">
        <v>7</v>
      </c>
      <c r="K16" s="15" t="n">
        <v>1</v>
      </c>
      <c r="L16" s="15" t="n">
        <v>2</v>
      </c>
      <c r="M16" s="15" t="n">
        <v>3</v>
      </c>
      <c r="N16" s="15" t="n">
        <v>4</v>
      </c>
      <c r="O16" s="15" t="s">
        <v>129</v>
      </c>
      <c r="P16" s="15" t="s">
        <v>7</v>
      </c>
      <c r="Q16" s="37" t="s">
        <v>130</v>
      </c>
      <c r="R16" s="17" t="s">
        <v>7</v>
      </c>
      <c r="S16" s="37" t="s">
        <v>131</v>
      </c>
      <c r="T16" s="17" t="s">
        <v>7</v>
      </c>
      <c r="U16" s="37" t="s">
        <v>132</v>
      </c>
      <c r="V16" s="37" t="s">
        <v>7</v>
      </c>
      <c r="W16" s="37" t="s">
        <v>139</v>
      </c>
      <c r="X16" s="37" t="s">
        <v>140</v>
      </c>
      <c r="Y16" s="38" t="str">
        <f aca="false">'Neo Little Sheet 1'!E18</f>
        <v>Very Good Performance</v>
      </c>
      <c r="Z16" s="38"/>
      <c r="AA16" s="38"/>
      <c r="AB16" s="38"/>
    </row>
    <row r="17" customFormat="false" ht="15.75" hidden="false" customHeight="false" outlineLevel="0" collapsed="false">
      <c r="B17" s="18" t="n">
        <v>1</v>
      </c>
      <c r="C17" s="19" t="s">
        <v>86</v>
      </c>
      <c r="D17" s="19"/>
      <c r="E17" s="26" t="n">
        <v>5</v>
      </c>
      <c r="F17" s="26" t="n">
        <v>2</v>
      </c>
      <c r="G17" s="26" t="n">
        <v>2</v>
      </c>
      <c r="H17" s="26" t="n">
        <v>4</v>
      </c>
      <c r="I17" s="26" t="n">
        <v>13</v>
      </c>
      <c r="J17" s="26" t="s">
        <v>141</v>
      </c>
      <c r="K17" s="26" t="n">
        <v>2</v>
      </c>
      <c r="L17" s="26" t="n">
        <v>4</v>
      </c>
      <c r="M17" s="26" t="n">
        <v>3</v>
      </c>
      <c r="N17" s="26" t="n">
        <v>5</v>
      </c>
      <c r="O17" s="26" t="n">
        <v>14</v>
      </c>
      <c r="P17" s="26" t="s">
        <v>142</v>
      </c>
      <c r="Q17" s="26" t="n">
        <v>13.5</v>
      </c>
      <c r="R17" s="26" t="s">
        <v>141</v>
      </c>
      <c r="S17" s="26" t="n">
        <v>78</v>
      </c>
      <c r="T17" s="26" t="s">
        <v>13</v>
      </c>
      <c r="U17" s="26" t="n">
        <v>91.5</v>
      </c>
      <c r="V17" s="26" t="s">
        <v>13</v>
      </c>
      <c r="W17" s="26"/>
      <c r="X17" s="26"/>
      <c r="Y17" s="38"/>
      <c r="Z17" s="38"/>
      <c r="AA17" s="38"/>
      <c r="AB17" s="38"/>
    </row>
    <row r="18" customFormat="false" ht="15.75" hidden="false" customHeight="false" outlineLevel="0" collapsed="false">
      <c r="B18" s="18" t="n">
        <v>2</v>
      </c>
      <c r="C18" s="22" t="s">
        <v>88</v>
      </c>
      <c r="D18" s="22"/>
      <c r="E18" s="26" t="n">
        <v>3</v>
      </c>
      <c r="F18" s="26" t="n">
        <v>3</v>
      </c>
      <c r="G18" s="26" t="n">
        <v>5</v>
      </c>
      <c r="H18" s="26" t="n">
        <v>2</v>
      </c>
      <c r="I18" s="26" t="n">
        <v>13</v>
      </c>
      <c r="J18" s="26" t="s">
        <v>141</v>
      </c>
      <c r="K18" s="26" t="n">
        <v>3</v>
      </c>
      <c r="L18" s="26" t="n">
        <v>5</v>
      </c>
      <c r="M18" s="26" t="n">
        <v>2</v>
      </c>
      <c r="N18" s="26" t="n">
        <v>3</v>
      </c>
      <c r="O18" s="26" t="n">
        <v>13</v>
      </c>
      <c r="P18" s="26" t="s">
        <v>141</v>
      </c>
      <c r="Q18" s="26" t="n">
        <v>13</v>
      </c>
      <c r="R18" s="26" t="s">
        <v>141</v>
      </c>
      <c r="S18" s="26" t="n">
        <v>69</v>
      </c>
      <c r="T18" s="26" t="s">
        <v>10</v>
      </c>
      <c r="U18" s="26" t="n">
        <v>82</v>
      </c>
      <c r="V18" s="26" t="s">
        <v>10</v>
      </c>
      <c r="W18" s="26"/>
      <c r="X18" s="26"/>
      <c r="Y18" s="38"/>
      <c r="Z18" s="38"/>
      <c r="AA18" s="38"/>
      <c r="AB18" s="38"/>
    </row>
    <row r="19" customFormat="false" ht="15.75" hidden="false" customHeight="false" outlineLevel="0" collapsed="false">
      <c r="B19" s="18" t="n">
        <v>3</v>
      </c>
      <c r="C19" s="23" t="s">
        <v>90</v>
      </c>
      <c r="D19" s="23"/>
      <c r="E19" s="26" t="n">
        <v>5</v>
      </c>
      <c r="F19" s="26" t="n">
        <v>3</v>
      </c>
      <c r="G19" s="26" t="n">
        <v>5</v>
      </c>
      <c r="H19" s="26" t="n">
        <v>3</v>
      </c>
      <c r="I19" s="26" t="n">
        <v>16</v>
      </c>
      <c r="J19" s="26" t="s">
        <v>10</v>
      </c>
      <c r="K19" s="26" t="n">
        <v>4</v>
      </c>
      <c r="L19" s="26" t="n">
        <v>3</v>
      </c>
      <c r="M19" s="26" t="n">
        <v>4</v>
      </c>
      <c r="N19" s="26" t="n">
        <v>3</v>
      </c>
      <c r="O19" s="26" t="n">
        <v>14</v>
      </c>
      <c r="P19" s="26" t="s">
        <v>142</v>
      </c>
      <c r="Q19" s="26" t="n">
        <v>15</v>
      </c>
      <c r="R19" s="26" t="s">
        <v>142</v>
      </c>
      <c r="S19" s="26" t="n">
        <v>76</v>
      </c>
      <c r="T19" s="26" t="s">
        <v>13</v>
      </c>
      <c r="U19" s="26" t="n">
        <v>91</v>
      </c>
      <c r="V19" s="26" t="s">
        <v>13</v>
      </c>
      <c r="W19" s="26"/>
      <c r="X19" s="26"/>
      <c r="Y19" s="38"/>
      <c r="Z19" s="38"/>
      <c r="AA19" s="38"/>
      <c r="AB19" s="38"/>
    </row>
    <row r="20" customFormat="false" ht="15.75" hidden="false" customHeight="false" outlineLevel="0" collapsed="false">
      <c r="B20" s="18" t="n">
        <v>4</v>
      </c>
      <c r="C20" s="25" t="s">
        <v>92</v>
      </c>
      <c r="D20" s="25"/>
      <c r="E20" s="26" t="n">
        <v>3</v>
      </c>
      <c r="F20" s="26" t="n">
        <v>2</v>
      </c>
      <c r="G20" s="26" t="n">
        <v>3</v>
      </c>
      <c r="H20" s="26" t="n">
        <v>5</v>
      </c>
      <c r="I20" s="26" t="n">
        <v>13</v>
      </c>
      <c r="J20" s="26" t="s">
        <v>141</v>
      </c>
      <c r="K20" s="26" t="n">
        <v>2</v>
      </c>
      <c r="L20" s="26" t="n">
        <v>5</v>
      </c>
      <c r="M20" s="26" t="n">
        <v>5</v>
      </c>
      <c r="N20" s="26" t="n">
        <v>5</v>
      </c>
      <c r="O20" s="26" t="n">
        <v>17</v>
      </c>
      <c r="P20" s="26" t="s">
        <v>10</v>
      </c>
      <c r="Q20" s="26" t="n">
        <v>15</v>
      </c>
      <c r="R20" s="26" t="s">
        <v>142</v>
      </c>
      <c r="S20" s="26" t="n">
        <v>78</v>
      </c>
      <c r="T20" s="26" t="s">
        <v>13</v>
      </c>
      <c r="U20" s="26" t="n">
        <v>93</v>
      </c>
      <c r="V20" s="26" t="s">
        <v>13</v>
      </c>
      <c r="W20" s="26"/>
      <c r="X20" s="26"/>
      <c r="Y20" s="39" t="s">
        <v>43</v>
      </c>
      <c r="Z20" s="39"/>
      <c r="AA20" s="39"/>
      <c r="AB20" s="39"/>
    </row>
    <row r="21" customFormat="false" ht="15.75" hidden="false" customHeight="false" outlineLevel="0" collapsed="false">
      <c r="B21" s="26" t="n">
        <v>5</v>
      </c>
      <c r="C21" s="27" t="s">
        <v>133</v>
      </c>
      <c r="D21" s="27" t="s">
        <v>94</v>
      </c>
      <c r="E21" s="26" t="n">
        <v>4</v>
      </c>
      <c r="F21" s="26" t="n">
        <v>4</v>
      </c>
      <c r="G21" s="26" t="n">
        <v>3</v>
      </c>
      <c r="H21" s="26" t="n">
        <v>2</v>
      </c>
      <c r="I21" s="26" t="n">
        <v>13</v>
      </c>
      <c r="J21" s="26" t="s">
        <v>141</v>
      </c>
      <c r="K21" s="26" t="n">
        <v>2</v>
      </c>
      <c r="L21" s="26" t="n">
        <v>3</v>
      </c>
      <c r="M21" s="26" t="n">
        <v>5</v>
      </c>
      <c r="N21" s="26" t="n">
        <v>5</v>
      </c>
      <c r="O21" s="26" t="n">
        <v>15</v>
      </c>
      <c r="P21" s="26" t="s">
        <v>142</v>
      </c>
      <c r="Q21" s="26" t="n">
        <v>14</v>
      </c>
      <c r="R21" s="26" t="s">
        <v>142</v>
      </c>
      <c r="S21" s="26" t="n">
        <v>73</v>
      </c>
      <c r="T21" s="26" t="s">
        <v>13</v>
      </c>
      <c r="U21" s="26" t="n">
        <v>87</v>
      </c>
      <c r="V21" s="26" t="s">
        <v>10</v>
      </c>
      <c r="W21" s="26"/>
      <c r="X21" s="26"/>
      <c r="Y21" s="38" t="str">
        <f aca="false">'Neo Little Sheet 1'!E29</f>
        <v>Can Improve, talkative kid</v>
      </c>
      <c r="Z21" s="38"/>
      <c r="AA21" s="38"/>
      <c r="AB21" s="38"/>
    </row>
    <row r="22" customFormat="false" ht="15.75" hidden="false" customHeight="false" outlineLevel="0" collapsed="false">
      <c r="B22" s="26"/>
      <c r="C22" s="28"/>
      <c r="D22" s="29" t="s">
        <v>96</v>
      </c>
      <c r="E22" s="26" t="n">
        <v>2</v>
      </c>
      <c r="F22" s="26" t="n">
        <v>2</v>
      </c>
      <c r="G22" s="26" t="n">
        <v>4</v>
      </c>
      <c r="H22" s="26" t="n">
        <v>5</v>
      </c>
      <c r="I22" s="26" t="n">
        <v>13</v>
      </c>
      <c r="J22" s="26" t="s">
        <v>141</v>
      </c>
      <c r="K22" s="26" t="n">
        <v>3</v>
      </c>
      <c r="L22" s="26" t="n">
        <v>5</v>
      </c>
      <c r="M22" s="26" t="n">
        <v>4</v>
      </c>
      <c r="N22" s="26" t="n">
        <v>3</v>
      </c>
      <c r="O22" s="26" t="n">
        <v>15</v>
      </c>
      <c r="P22" s="26" t="s">
        <v>142</v>
      </c>
      <c r="Q22" s="26" t="n">
        <v>14</v>
      </c>
      <c r="R22" s="26" t="s">
        <v>142</v>
      </c>
      <c r="S22" s="26" t="n">
        <v>71</v>
      </c>
      <c r="T22" s="26" t="s">
        <v>10</v>
      </c>
      <c r="U22" s="26" t="n">
        <v>85</v>
      </c>
      <c r="V22" s="26" t="s">
        <v>10</v>
      </c>
      <c r="W22" s="26"/>
      <c r="X22" s="26"/>
      <c r="Y22" s="38"/>
      <c r="Z22" s="38"/>
      <c r="AA22" s="38"/>
      <c r="AB22" s="38"/>
    </row>
    <row r="23" customFormat="false" ht="15.75" hidden="false" customHeight="false" outlineLevel="0" collapsed="false">
      <c r="B23" s="18" t="n">
        <v>6</v>
      </c>
      <c r="C23" s="30" t="s">
        <v>98</v>
      </c>
      <c r="D23" s="30"/>
      <c r="E23" s="26" t="n">
        <v>3</v>
      </c>
      <c r="F23" s="26" t="n">
        <v>4</v>
      </c>
      <c r="G23" s="26" t="n">
        <v>5</v>
      </c>
      <c r="H23" s="26" t="n">
        <v>4</v>
      </c>
      <c r="I23" s="26" t="n">
        <v>16</v>
      </c>
      <c r="J23" s="26" t="s">
        <v>10</v>
      </c>
      <c r="K23" s="26" t="n">
        <v>5</v>
      </c>
      <c r="L23" s="26" t="n">
        <v>4</v>
      </c>
      <c r="M23" s="26" t="n">
        <v>2</v>
      </c>
      <c r="N23" s="26" t="n">
        <v>5</v>
      </c>
      <c r="O23" s="26" t="n">
        <v>16</v>
      </c>
      <c r="P23" s="26" t="s">
        <v>10</v>
      </c>
      <c r="Q23" s="26" t="n">
        <v>16</v>
      </c>
      <c r="R23" s="26" t="s">
        <v>10</v>
      </c>
      <c r="S23" s="26" t="n">
        <v>77</v>
      </c>
      <c r="T23" s="26" t="s">
        <v>13</v>
      </c>
      <c r="U23" s="26" t="n">
        <v>93</v>
      </c>
      <c r="V23" s="26" t="s">
        <v>13</v>
      </c>
      <c r="W23" s="26"/>
      <c r="X23" s="26"/>
      <c r="Y23" s="38"/>
      <c r="Z23" s="38"/>
      <c r="AA23" s="38"/>
      <c r="AB23" s="38"/>
    </row>
    <row r="24" customFormat="false" ht="15.75" hidden="false" customHeight="false" outlineLevel="0" collapsed="false">
      <c r="B24" s="18" t="n">
        <v>7</v>
      </c>
      <c r="C24" s="31" t="s">
        <v>100</v>
      </c>
      <c r="D24" s="31"/>
      <c r="E24" s="26" t="n">
        <v>3</v>
      </c>
      <c r="F24" s="26" t="n">
        <v>2</v>
      </c>
      <c r="G24" s="26" t="n">
        <v>3</v>
      </c>
      <c r="H24" s="26" t="n">
        <v>5</v>
      </c>
      <c r="I24" s="26" t="n">
        <v>13</v>
      </c>
      <c r="J24" s="26" t="s">
        <v>141</v>
      </c>
      <c r="K24" s="26" t="n">
        <v>2</v>
      </c>
      <c r="L24" s="26" t="n">
        <v>5</v>
      </c>
      <c r="M24" s="26" t="n">
        <v>3</v>
      </c>
      <c r="N24" s="26" t="n">
        <v>2</v>
      </c>
      <c r="O24" s="26" t="n">
        <v>12</v>
      </c>
      <c r="P24" s="26" t="s">
        <v>141</v>
      </c>
      <c r="Q24" s="26" t="n">
        <v>12.5</v>
      </c>
      <c r="R24" s="26" t="s">
        <v>141</v>
      </c>
      <c r="S24" s="26" t="n">
        <v>65</v>
      </c>
      <c r="T24" s="26" t="s">
        <v>10</v>
      </c>
      <c r="U24" s="26" t="n">
        <v>77.5</v>
      </c>
      <c r="V24" s="26" t="s">
        <v>142</v>
      </c>
      <c r="W24" s="26"/>
      <c r="X24" s="26"/>
      <c r="Y24" s="38"/>
      <c r="Z24" s="38"/>
      <c r="AA24" s="38"/>
      <c r="AB24" s="38"/>
    </row>
    <row r="25" customFormat="false" ht="15.75" hidden="false" customHeight="false" outlineLevel="0" collapsed="false">
      <c r="B25" s="32"/>
      <c r="C25" s="33" t="s">
        <v>135</v>
      </c>
      <c r="D25" s="33"/>
      <c r="E25" s="26" t="n">
        <v>29</v>
      </c>
      <c r="F25" s="26" t="n">
        <v>24</v>
      </c>
      <c r="G25" s="26" t="n">
        <v>33</v>
      </c>
      <c r="H25" s="26" t="n">
        <v>34</v>
      </c>
      <c r="I25" s="26" t="n">
        <v>110</v>
      </c>
      <c r="J25" s="26"/>
      <c r="K25" s="26" t="n">
        <v>23</v>
      </c>
      <c r="L25" s="26" t="n">
        <v>34</v>
      </c>
      <c r="M25" s="26" t="n">
        <v>28</v>
      </c>
      <c r="N25" s="26" t="n">
        <v>31</v>
      </c>
      <c r="O25" s="26" t="n">
        <v>116</v>
      </c>
      <c r="P25" s="26"/>
      <c r="Q25" s="26" t="n">
        <v>113</v>
      </c>
      <c r="R25" s="26"/>
      <c r="S25" s="26"/>
      <c r="T25" s="26"/>
      <c r="U25" s="26"/>
      <c r="V25" s="26"/>
      <c r="W25" s="26"/>
      <c r="X25" s="26"/>
      <c r="Y25" s="38"/>
      <c r="Z25" s="38"/>
      <c r="AA25" s="38"/>
      <c r="AB25" s="38"/>
    </row>
    <row r="26" customFormat="false" ht="6" hidden="false" customHeight="true" outlineLevel="0" collapsed="false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customFormat="false" ht="15.75" hidden="false" customHeight="false" outlineLevel="0" collapsed="false">
      <c r="B27" s="40" t="s">
        <v>143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customFormat="false" ht="25.5" hidden="false" customHeight="true" outlineLevel="0" collapsed="false">
      <c r="B28" s="41" t="s">
        <v>55</v>
      </c>
      <c r="C28" s="41"/>
      <c r="D28" s="41"/>
      <c r="E28" s="37" t="s">
        <v>56</v>
      </c>
      <c r="F28" s="37"/>
      <c r="G28" s="12" t="s">
        <v>57</v>
      </c>
      <c r="H28" s="12"/>
      <c r="I28" s="37" t="s">
        <v>58</v>
      </c>
      <c r="J28" s="37"/>
      <c r="K28" s="12" t="s">
        <v>59</v>
      </c>
      <c r="L28" s="12"/>
      <c r="M28" s="37" t="s">
        <v>60</v>
      </c>
      <c r="N28" s="37"/>
      <c r="O28" s="12" t="s">
        <v>61</v>
      </c>
      <c r="P28" s="12"/>
      <c r="Q28" s="37" t="s">
        <v>62</v>
      </c>
      <c r="R28" s="37"/>
      <c r="S28" s="12" t="s">
        <v>63</v>
      </c>
      <c r="T28" s="12"/>
      <c r="U28" s="37" t="s">
        <v>64</v>
      </c>
      <c r="V28" s="37"/>
      <c r="W28" s="12" t="s">
        <v>65</v>
      </c>
      <c r="X28" s="12"/>
      <c r="Y28" s="37" t="s">
        <v>66</v>
      </c>
      <c r="Z28" s="37"/>
      <c r="AA28" s="15" t="s">
        <v>135</v>
      </c>
      <c r="AB28" s="15"/>
    </row>
    <row r="29" customFormat="false" ht="25.5" hidden="false" customHeight="true" outlineLevel="0" collapsed="false">
      <c r="B29" s="26" t="s">
        <v>68</v>
      </c>
      <c r="C29" s="26"/>
      <c r="D29" s="26"/>
      <c r="E29" s="38" t="n">
        <f aca="false">'Neo Little Sheet 1'!F39</f>
        <v>23</v>
      </c>
      <c r="F29" s="38"/>
      <c r="G29" s="38" t="n">
        <f aca="false">'Neo Little Sheet 1'!G39</f>
        <v>24</v>
      </c>
      <c r="H29" s="38"/>
      <c r="I29" s="38" t="n">
        <f aca="false">'Neo Little Sheet 1'!H39</f>
        <v>24</v>
      </c>
      <c r="J29" s="38"/>
      <c r="K29" s="38" t="n">
        <f aca="false">'Neo Little Sheet 1'!I39</f>
        <v>22</v>
      </c>
      <c r="L29" s="38"/>
      <c r="M29" s="38" t="n">
        <f aca="false">'Neo Little Sheet 1'!J39</f>
        <v>23</v>
      </c>
      <c r="N29" s="38"/>
      <c r="O29" s="38" t="n">
        <f aca="false">'Neo Little Sheet 1'!K39</f>
        <v>25</v>
      </c>
      <c r="P29" s="38"/>
      <c r="Q29" s="38" t="n">
        <f aca="false">'Neo Little Sheet 1'!L39</f>
        <v>25</v>
      </c>
      <c r="R29" s="38"/>
      <c r="S29" s="38" t="n">
        <f aca="false">'Neo Little Sheet 1'!M39</f>
        <v>23</v>
      </c>
      <c r="T29" s="38"/>
      <c r="U29" s="38" t="n">
        <f aca="false">'Neo Little Sheet 1'!N39</f>
        <v>25</v>
      </c>
      <c r="V29" s="38"/>
      <c r="W29" s="38" t="n">
        <f aca="false">'Neo Little Sheet 1'!O39</f>
        <v>23</v>
      </c>
      <c r="X29" s="38"/>
      <c r="Y29" s="38" t="n">
        <f aca="false">'Neo Little Sheet 1'!P39</f>
        <v>22</v>
      </c>
      <c r="Z29" s="38"/>
      <c r="AA29" s="38" t="n">
        <f aca="false">SUM(E29:Z29)</f>
        <v>259</v>
      </c>
      <c r="AB29" s="38"/>
    </row>
    <row r="30" customFormat="false" ht="25.5" hidden="false" customHeight="true" outlineLevel="0" collapsed="false">
      <c r="B30" s="26" t="s">
        <v>70</v>
      </c>
      <c r="C30" s="26"/>
      <c r="D30" s="26"/>
      <c r="E30" s="38" t="n">
        <f aca="false">'Neo Little Sheet 1'!F40</f>
        <v>21</v>
      </c>
      <c r="F30" s="38"/>
      <c r="G30" s="38" t="n">
        <f aca="false">'Neo Little Sheet 1'!G40</f>
        <v>20</v>
      </c>
      <c r="H30" s="38"/>
      <c r="I30" s="38" t="n">
        <f aca="false">'Neo Little Sheet 1'!H40</f>
        <v>23</v>
      </c>
      <c r="J30" s="38"/>
      <c r="K30" s="38" t="n">
        <f aca="false">'Neo Little Sheet 1'!I40</f>
        <v>21</v>
      </c>
      <c r="L30" s="38"/>
      <c r="M30" s="38" t="n">
        <f aca="false">'Neo Little Sheet 1'!J40</f>
        <v>22</v>
      </c>
      <c r="N30" s="38"/>
      <c r="O30" s="38" t="n">
        <f aca="false">'Neo Little Sheet 1'!K40</f>
        <v>25</v>
      </c>
      <c r="P30" s="38"/>
      <c r="Q30" s="38" t="n">
        <f aca="false">'Neo Little Sheet 1'!L40</f>
        <v>23</v>
      </c>
      <c r="R30" s="38"/>
      <c r="S30" s="38" t="n">
        <f aca="false">'Neo Little Sheet 1'!M40</f>
        <v>22</v>
      </c>
      <c r="T30" s="38"/>
      <c r="U30" s="38" t="n">
        <f aca="false">'Neo Little Sheet 1'!N40</f>
        <v>22</v>
      </c>
      <c r="V30" s="38"/>
      <c r="W30" s="38" t="n">
        <f aca="false">'Neo Little Sheet 1'!O40</f>
        <v>22</v>
      </c>
      <c r="X30" s="38"/>
      <c r="Y30" s="38" t="n">
        <f aca="false">'Neo Little Sheet 1'!P40</f>
        <v>20</v>
      </c>
      <c r="Z30" s="38"/>
      <c r="AA30" s="38" t="n">
        <f aca="false">SUM(E30:Z30)</f>
        <v>241</v>
      </c>
      <c r="AB30" s="38"/>
    </row>
    <row r="31" customFormat="false" ht="25.5" hidden="false" customHeight="true" outlineLevel="0" collapsed="false">
      <c r="B31" s="26" t="s">
        <v>144</v>
      </c>
      <c r="C31" s="26"/>
      <c r="D31" s="26"/>
      <c r="E31" s="42" t="n">
        <f aca="false">E30/E29</f>
        <v>0.9130434783</v>
      </c>
      <c r="F31" s="42"/>
      <c r="G31" s="42" t="n">
        <f aca="false">G30/G29</f>
        <v>0.8333333333</v>
      </c>
      <c r="H31" s="42"/>
      <c r="I31" s="42" t="n">
        <f aca="false">I30/I29</f>
        <v>0.9583333333</v>
      </c>
      <c r="J31" s="42"/>
      <c r="K31" s="42" t="n">
        <f aca="false">K30/K29</f>
        <v>0.9545454545</v>
      </c>
      <c r="L31" s="42"/>
      <c r="M31" s="42" t="n">
        <f aca="false">M30/M29</f>
        <v>0.9565217391</v>
      </c>
      <c r="N31" s="42"/>
      <c r="O31" s="42" t="n">
        <f aca="false">O30/O29</f>
        <v>1</v>
      </c>
      <c r="P31" s="42"/>
      <c r="Q31" s="42" t="n">
        <f aca="false">Q30/Q29</f>
        <v>0.92</v>
      </c>
      <c r="R31" s="42"/>
      <c r="S31" s="42" t="n">
        <f aca="false">S30/S29</f>
        <v>0.9565217391</v>
      </c>
      <c r="T31" s="42"/>
      <c r="U31" s="42" t="n">
        <f aca="false">U30/U29</f>
        <v>0.88</v>
      </c>
      <c r="V31" s="42"/>
      <c r="W31" s="42" t="n">
        <f aca="false">W30/W29</f>
        <v>0.9565217391</v>
      </c>
      <c r="X31" s="42"/>
      <c r="Y31" s="42" t="n">
        <f aca="false">Y30/Y29</f>
        <v>0.9090909091</v>
      </c>
      <c r="Z31" s="42"/>
      <c r="AA31" s="42" t="n">
        <f aca="false">AA30/AA29</f>
        <v>0.9305019305</v>
      </c>
      <c r="AB31" s="42"/>
    </row>
    <row r="32" customFormat="false" ht="25.5" hidden="false" customHeight="true" outlineLevel="0" collapsed="false">
      <c r="B32" s="26" t="s">
        <v>145</v>
      </c>
      <c r="C32" s="26"/>
      <c r="D32" s="26"/>
      <c r="E32" s="38" t="s">
        <v>146</v>
      </c>
      <c r="F32" s="38"/>
      <c r="G32" s="38" t="s">
        <v>146</v>
      </c>
      <c r="H32" s="38"/>
      <c r="I32" s="38" t="s">
        <v>146</v>
      </c>
      <c r="J32" s="38"/>
      <c r="K32" s="38" t="s">
        <v>146</v>
      </c>
      <c r="L32" s="38"/>
      <c r="M32" s="38" t="s">
        <v>146</v>
      </c>
      <c r="N32" s="38"/>
      <c r="O32" s="38" t="s">
        <v>146</v>
      </c>
      <c r="P32" s="38"/>
      <c r="Q32" s="38" t="s">
        <v>146</v>
      </c>
      <c r="R32" s="38"/>
      <c r="S32" s="38" t="s">
        <v>146</v>
      </c>
      <c r="T32" s="38"/>
      <c r="U32" s="38" t="s">
        <v>146</v>
      </c>
      <c r="V32" s="38"/>
      <c r="W32" s="38" t="s">
        <v>146</v>
      </c>
      <c r="X32" s="38"/>
      <c r="Y32" s="38" t="s">
        <v>146</v>
      </c>
      <c r="Z32" s="38"/>
      <c r="AA32" s="38" t="s">
        <v>146</v>
      </c>
      <c r="AB32" s="38"/>
    </row>
    <row r="33" customFormat="false" ht="25.5" hidden="false" customHeight="true" outlineLevel="0" collapsed="false">
      <c r="B33" s="26" t="s">
        <v>147</v>
      </c>
      <c r="C33" s="26"/>
      <c r="D33" s="26"/>
      <c r="E33" s="38" t="s">
        <v>148</v>
      </c>
      <c r="F33" s="38"/>
      <c r="G33" s="38" t="s">
        <v>148</v>
      </c>
      <c r="H33" s="38"/>
      <c r="I33" s="38" t="s">
        <v>148</v>
      </c>
      <c r="J33" s="38"/>
      <c r="K33" s="38" t="s">
        <v>148</v>
      </c>
      <c r="L33" s="38"/>
      <c r="M33" s="38" t="s">
        <v>148</v>
      </c>
      <c r="N33" s="38"/>
      <c r="O33" s="38" t="s">
        <v>148</v>
      </c>
      <c r="P33" s="38"/>
      <c r="Q33" s="38" t="s">
        <v>148</v>
      </c>
      <c r="R33" s="38"/>
      <c r="S33" s="38" t="s">
        <v>148</v>
      </c>
      <c r="T33" s="38"/>
      <c r="U33" s="38" t="s">
        <v>148</v>
      </c>
      <c r="V33" s="38"/>
      <c r="W33" s="38" t="s">
        <v>148</v>
      </c>
      <c r="X33" s="38"/>
      <c r="Y33" s="38" t="s">
        <v>148</v>
      </c>
      <c r="Z33" s="38"/>
      <c r="AA33" s="38" t="s">
        <v>148</v>
      </c>
      <c r="AB33" s="38"/>
    </row>
    <row r="37" customFormat="false" ht="15.75" hidden="false" customHeight="true" outlineLevel="0" collapsed="false">
      <c r="B37" s="43" t="s">
        <v>81</v>
      </c>
      <c r="C37" s="43"/>
      <c r="D37" s="44" t="s">
        <v>82</v>
      </c>
      <c r="E37" s="44"/>
      <c r="F37" s="44" t="s">
        <v>83</v>
      </c>
      <c r="G37" s="44"/>
      <c r="H37" s="44" t="s">
        <v>84</v>
      </c>
      <c r="I37" s="44"/>
      <c r="J37" s="45" t="s">
        <v>149</v>
      </c>
      <c r="K37" s="45"/>
      <c r="L37" s="46" t="s">
        <v>150</v>
      </c>
      <c r="M37" s="46"/>
    </row>
    <row r="38" customFormat="false" ht="15.75" hidden="false" customHeight="false" outlineLevel="0" collapsed="false">
      <c r="B38" s="47" t="s">
        <v>86</v>
      </c>
      <c r="C38" s="47"/>
      <c r="D38" s="48" t="n">
        <f aca="false">'Neo Little Sheet 1'!F51</f>
        <v>22</v>
      </c>
      <c r="E38" s="48"/>
      <c r="F38" s="48" t="n">
        <f aca="false">'Neo Little Sheet 1'!G51</f>
        <v>25</v>
      </c>
      <c r="G38" s="48"/>
      <c r="H38" s="48" t="n">
        <f aca="false">'Neo Little Sheet 1'!H51</f>
        <v>47</v>
      </c>
      <c r="I38" s="48"/>
      <c r="J38" s="49" t="n">
        <f aca="false">SUM(D38:I38)</f>
        <v>94</v>
      </c>
      <c r="K38" s="49"/>
      <c r="L38" s="50" t="str">
        <f aca="false">IF(J38 &gt;= 91, "A1", IF(J38 &gt;= 81, "A2", IF(J38 &gt;= 71, "B1", IF(J38 &gt;= 61, "B2", "C1"))))</f>
        <v>A1</v>
      </c>
      <c r="M38" s="50"/>
    </row>
    <row r="39" customFormat="false" ht="15.75" hidden="false" customHeight="false" outlineLevel="0" collapsed="false">
      <c r="B39" s="47"/>
      <c r="C39" s="47"/>
      <c r="D39" s="48"/>
      <c r="E39" s="48"/>
      <c r="F39" s="48"/>
      <c r="G39" s="48"/>
      <c r="H39" s="48"/>
      <c r="I39" s="48"/>
      <c r="J39" s="49"/>
      <c r="K39" s="49"/>
      <c r="L39" s="50"/>
      <c r="M39" s="50"/>
    </row>
    <row r="40" customFormat="false" ht="15.75" hidden="false" customHeight="false" outlineLevel="0" collapsed="false">
      <c r="B40" s="47" t="s">
        <v>88</v>
      </c>
      <c r="C40" s="47"/>
      <c r="D40" s="48" t="n">
        <f aca="false">'Neo Little Sheet 1'!F52</f>
        <v>24</v>
      </c>
      <c r="E40" s="48"/>
      <c r="F40" s="48" t="n">
        <f aca="false">'Neo Little Sheet 1'!G52</f>
        <v>24</v>
      </c>
      <c r="G40" s="48"/>
      <c r="H40" s="48" t="n">
        <f aca="false">'Neo Little Sheet 1'!H52</f>
        <v>50</v>
      </c>
      <c r="I40" s="48"/>
      <c r="J40" s="49" t="n">
        <f aca="false">SUM(D40:I40)</f>
        <v>98</v>
      </c>
      <c r="K40" s="49"/>
      <c r="L40" s="50" t="str">
        <f aca="false">IF(J40 &gt;= 91, "A1", IF(J40 &gt;= 81, "A2", IF(J40 &gt;= 71, "B1", IF(J40 &gt;= 61, "B2", "C1"))))</f>
        <v>A1</v>
      </c>
      <c r="M40" s="50"/>
    </row>
    <row r="41" customFormat="false" ht="15.75" hidden="false" customHeight="false" outlineLevel="0" collapsed="false">
      <c r="B41" s="47"/>
      <c r="C41" s="47"/>
      <c r="D41" s="48"/>
      <c r="E41" s="48"/>
      <c r="F41" s="48"/>
      <c r="G41" s="48"/>
      <c r="H41" s="48"/>
      <c r="I41" s="48"/>
      <c r="J41" s="49"/>
      <c r="K41" s="49"/>
      <c r="L41" s="50"/>
      <c r="M41" s="50"/>
    </row>
    <row r="42" customFormat="false" ht="15.75" hidden="false" customHeight="false" outlineLevel="0" collapsed="false">
      <c r="B42" s="47" t="s">
        <v>90</v>
      </c>
      <c r="C42" s="47"/>
      <c r="D42" s="48" t="n">
        <f aca="false">'Neo Little Sheet 1'!F53</f>
        <v>24</v>
      </c>
      <c r="E42" s="48"/>
      <c r="F42" s="48" t="n">
        <f aca="false">'Neo Little Sheet 1'!G53</f>
        <v>24</v>
      </c>
      <c r="G42" s="48"/>
      <c r="H42" s="48" t="n">
        <f aca="false">'Neo Little Sheet 1'!H53</f>
        <v>42</v>
      </c>
      <c r="I42" s="48"/>
      <c r="J42" s="49" t="n">
        <f aca="false">SUM(D42:I42)</f>
        <v>90</v>
      </c>
      <c r="K42" s="49"/>
      <c r="L42" s="50" t="str">
        <f aca="false">IF(J42 &gt;= 91, "A1", IF(J42 &gt;= 81, "A2", IF(J42 &gt;= 71, "B1", IF(J42 &gt;= 61, "B2", "C1"))))</f>
        <v>A2</v>
      </c>
      <c r="M42" s="50"/>
    </row>
    <row r="43" customFormat="false" ht="15.75" hidden="false" customHeight="false" outlineLevel="0" collapsed="false">
      <c r="B43" s="47"/>
      <c r="C43" s="47"/>
      <c r="D43" s="48"/>
      <c r="E43" s="48"/>
      <c r="F43" s="48"/>
      <c r="G43" s="48"/>
      <c r="H43" s="48"/>
      <c r="I43" s="48"/>
      <c r="J43" s="49"/>
      <c r="K43" s="49"/>
      <c r="L43" s="50"/>
      <c r="M43" s="50"/>
    </row>
    <row r="44" customFormat="false" ht="15.75" hidden="false" customHeight="false" outlineLevel="0" collapsed="false">
      <c r="B44" s="47" t="s">
        <v>92</v>
      </c>
      <c r="C44" s="47"/>
      <c r="D44" s="48" t="n">
        <f aca="false">'Neo Little Sheet 1'!F54</f>
        <v>24</v>
      </c>
      <c r="E44" s="48"/>
      <c r="F44" s="48" t="n">
        <f aca="false">'Neo Little Sheet 1'!G54</f>
        <v>24</v>
      </c>
      <c r="G44" s="48"/>
      <c r="H44" s="48" t="n">
        <f aca="false">'Neo Little Sheet 1'!H54</f>
        <v>42</v>
      </c>
      <c r="I44" s="48"/>
      <c r="J44" s="49" t="n">
        <f aca="false">SUM(D44:I44)</f>
        <v>90</v>
      </c>
      <c r="K44" s="49"/>
      <c r="L44" s="50" t="str">
        <f aca="false">IF(J44 &gt;= 91, "A1", IF(J44 &gt;= 81, "A2", IF(J44 &gt;= 71, "B1", IF(J44 &gt;= 61, "B2", "C1"))))</f>
        <v>A2</v>
      </c>
      <c r="M44" s="50"/>
    </row>
    <row r="45" customFormat="false" ht="15.75" hidden="false" customHeight="false" outlineLevel="0" collapsed="false">
      <c r="B45" s="47"/>
      <c r="C45" s="47"/>
      <c r="D45" s="48"/>
      <c r="E45" s="48"/>
      <c r="F45" s="48"/>
      <c r="G45" s="48"/>
      <c r="H45" s="48"/>
      <c r="I45" s="48"/>
      <c r="J45" s="49"/>
      <c r="K45" s="49"/>
      <c r="L45" s="50"/>
      <c r="M45" s="50"/>
    </row>
    <row r="46" customFormat="false" ht="15.75" hidden="false" customHeight="false" outlineLevel="0" collapsed="false">
      <c r="B46" s="47" t="s">
        <v>94</v>
      </c>
      <c r="C46" s="47"/>
      <c r="D46" s="48" t="n">
        <f aca="false">'Neo Little Sheet 1'!F55</f>
        <v>25</v>
      </c>
      <c r="E46" s="48"/>
      <c r="F46" s="48" t="n">
        <f aca="false">'Neo Little Sheet 1'!G55</f>
        <v>21</v>
      </c>
      <c r="G46" s="48"/>
      <c r="H46" s="48" t="n">
        <f aca="false">'Neo Little Sheet 1'!H55</f>
        <v>49</v>
      </c>
      <c r="I46" s="48"/>
      <c r="J46" s="49" t="n">
        <f aca="false">SUM(D46:I46)</f>
        <v>95</v>
      </c>
      <c r="K46" s="49"/>
      <c r="L46" s="50" t="str">
        <f aca="false">IF(J46 &gt;= 91, "A1", IF(J46 &gt;= 81, "A2", IF(J46 &gt;= 71, "B1", IF(J46 &gt;= 61, "B2", "C1"))))</f>
        <v>A1</v>
      </c>
      <c r="M46" s="50"/>
    </row>
    <row r="47" customFormat="false" ht="15.75" hidden="false" customHeight="false" outlineLevel="0" collapsed="false">
      <c r="B47" s="47"/>
      <c r="C47" s="47"/>
      <c r="D47" s="48"/>
      <c r="E47" s="48"/>
      <c r="F47" s="48"/>
      <c r="G47" s="48"/>
      <c r="H47" s="48"/>
      <c r="I47" s="48"/>
      <c r="J47" s="49"/>
      <c r="K47" s="49"/>
      <c r="L47" s="50"/>
      <c r="M47" s="50"/>
    </row>
    <row r="48" customFormat="false" ht="15.75" hidden="false" customHeight="false" outlineLevel="0" collapsed="false">
      <c r="B48" s="47" t="s">
        <v>96</v>
      </c>
      <c r="C48" s="47"/>
      <c r="D48" s="48" t="n">
        <f aca="false">'Neo Little Sheet 1'!F56</f>
        <v>20</v>
      </c>
      <c r="E48" s="48"/>
      <c r="F48" s="48" t="n">
        <f aca="false">'Neo Little Sheet 1'!G56</f>
        <v>24</v>
      </c>
      <c r="G48" s="48"/>
      <c r="H48" s="48" t="n">
        <f aca="false">'Neo Little Sheet 1'!H56</f>
        <v>47</v>
      </c>
      <c r="I48" s="48"/>
      <c r="J48" s="49" t="n">
        <f aca="false">SUM(D48:I48)</f>
        <v>91</v>
      </c>
      <c r="K48" s="49"/>
      <c r="L48" s="50" t="str">
        <f aca="false">IF(J48 &gt;= 91, "A1", IF(J48 &gt;= 81, "A2", IF(J48 &gt;= 71, "B1", IF(J48 &gt;= 61, "B2", "C1"))))</f>
        <v>A1</v>
      </c>
      <c r="M48" s="50"/>
    </row>
    <row r="49" customFormat="false" ht="15.75" hidden="false" customHeight="false" outlineLevel="0" collapsed="false">
      <c r="B49" s="47"/>
      <c r="C49" s="47"/>
      <c r="D49" s="48"/>
      <c r="E49" s="48"/>
      <c r="F49" s="48"/>
      <c r="G49" s="48"/>
      <c r="H49" s="48"/>
      <c r="I49" s="48"/>
      <c r="J49" s="49"/>
      <c r="K49" s="49"/>
      <c r="L49" s="50"/>
      <c r="M49" s="50"/>
    </row>
    <row r="50" customFormat="false" ht="15.75" hidden="false" customHeight="false" outlineLevel="0" collapsed="false">
      <c r="B50" s="47" t="s">
        <v>98</v>
      </c>
      <c r="C50" s="47"/>
      <c r="D50" s="48" t="n">
        <f aca="false">'Neo Little Sheet 1'!F57</f>
        <v>20</v>
      </c>
      <c r="E50" s="48"/>
      <c r="F50" s="48" t="n">
        <f aca="false">'Neo Little Sheet 1'!G57</f>
        <v>20</v>
      </c>
      <c r="G50" s="48"/>
      <c r="H50" s="48" t="n">
        <f aca="false">'Neo Little Sheet 1'!H57</f>
        <v>44</v>
      </c>
      <c r="I50" s="48"/>
      <c r="J50" s="49" t="n">
        <f aca="false">SUM(D50:I50)</f>
        <v>84</v>
      </c>
      <c r="K50" s="49"/>
      <c r="L50" s="50" t="str">
        <f aca="false">IF(J50 &gt;= 91, "A1", IF(J50 &gt;= 81, "A2", IF(J50 &gt;= 71, "B1", IF(J50 &gt;= 61, "B2", "C1"))))</f>
        <v>A2</v>
      </c>
      <c r="M50" s="50"/>
    </row>
    <row r="51" customFormat="false" ht="15.75" hidden="false" customHeight="false" outlineLevel="0" collapsed="false">
      <c r="B51" s="47"/>
      <c r="C51" s="47"/>
      <c r="D51" s="48"/>
      <c r="E51" s="48"/>
      <c r="F51" s="48"/>
      <c r="G51" s="48"/>
      <c r="H51" s="48"/>
      <c r="I51" s="48"/>
      <c r="J51" s="49"/>
      <c r="K51" s="49"/>
      <c r="L51" s="50"/>
      <c r="M51" s="50"/>
    </row>
    <row r="52" customFormat="false" ht="15.75" hidden="false" customHeight="false" outlineLevel="0" collapsed="false">
      <c r="B52" s="47" t="s">
        <v>100</v>
      </c>
      <c r="C52" s="47"/>
      <c r="D52" s="48" t="n">
        <f aca="false">'Neo Little Sheet 1'!F58</f>
        <v>22</v>
      </c>
      <c r="E52" s="48"/>
      <c r="F52" s="48" t="n">
        <f aca="false">'Neo Little Sheet 1'!G58</f>
        <v>23</v>
      </c>
      <c r="G52" s="48"/>
      <c r="H52" s="48" t="n">
        <f aca="false">'Neo Little Sheet 1'!H58</f>
        <v>44</v>
      </c>
      <c r="I52" s="48"/>
      <c r="J52" s="49" t="n">
        <f aca="false">SUM(D52:I52)</f>
        <v>89</v>
      </c>
      <c r="K52" s="49"/>
      <c r="L52" s="50" t="str">
        <f aca="false">IF(J52 &gt;= 91, "A1", IF(J52 &gt;= 81, "A2", IF(J52 &gt;= 71, "B1", IF(J52 &gt;= 61, "B2", "C1"))))</f>
        <v>A2</v>
      </c>
      <c r="M52" s="50"/>
    </row>
    <row r="53" customFormat="false" ht="15.75" hidden="false" customHeight="false" outlineLevel="0" collapsed="false">
      <c r="B53" s="47"/>
      <c r="C53" s="47"/>
      <c r="D53" s="48"/>
      <c r="E53" s="48"/>
      <c r="F53" s="48"/>
      <c r="G53" s="48"/>
      <c r="H53" s="48"/>
      <c r="I53" s="48"/>
      <c r="J53" s="49"/>
      <c r="K53" s="49"/>
      <c r="L53" s="50"/>
      <c r="M53" s="50"/>
    </row>
    <row r="54" customFormat="false" ht="15.75" hidden="false" customHeight="false" outlineLevel="0" collapsed="false">
      <c r="B54" s="47" t="s">
        <v>151</v>
      </c>
      <c r="C54" s="47"/>
      <c r="D54" s="51" t="n">
        <f aca="false">AVERAGE(D38:D52)</f>
        <v>22.625</v>
      </c>
      <c r="E54" s="51"/>
      <c r="F54" s="51" t="n">
        <f aca="false">AVERAGE(F38:F52)</f>
        <v>23.125</v>
      </c>
      <c r="G54" s="51"/>
      <c r="H54" s="51" t="n">
        <f aca="false">AVERAGE(H38:H52)</f>
        <v>45.625</v>
      </c>
      <c r="I54" s="51"/>
      <c r="J54" s="52" t="n">
        <f aca="false">AVERAGE(J38:J52)</f>
        <v>91.375</v>
      </c>
      <c r="K54" s="52"/>
      <c r="L54" s="53" t="str">
        <f aca="false">IF(J54 &gt;= 91, "A1", IF(J54 &gt;= 81, "A2", IF(J54 &gt;= 71, "B1", IF(J54 &gt;= 61, "B2", "C1"))))</f>
        <v>A1</v>
      </c>
      <c r="M54" s="53"/>
    </row>
    <row r="55" customFormat="false" ht="15.75" hidden="false" customHeight="false" outlineLevel="0" collapsed="false">
      <c r="B55" s="47"/>
      <c r="C55" s="47"/>
      <c r="D55" s="51"/>
      <c r="E55" s="51"/>
      <c r="F55" s="51"/>
      <c r="G55" s="51"/>
      <c r="H55" s="51"/>
      <c r="I55" s="51"/>
      <c r="J55" s="52"/>
      <c r="K55" s="52"/>
      <c r="L55" s="53"/>
      <c r="M55" s="53"/>
    </row>
    <row r="56" customFormat="false" ht="15.75" hidden="false" customHeight="false" outlineLevel="0" collapsed="false">
      <c r="B56" s="54" t="s">
        <v>152</v>
      </c>
      <c r="C56" s="54"/>
      <c r="D56" s="54"/>
      <c r="E56" s="54"/>
      <c r="F56" s="55" t="s">
        <v>153</v>
      </c>
      <c r="G56" s="55"/>
      <c r="H56" s="55"/>
      <c r="I56" s="55"/>
      <c r="J56" s="56"/>
      <c r="K56" s="56"/>
      <c r="L56" s="56"/>
      <c r="M56" s="56"/>
    </row>
    <row r="57" customFormat="false" ht="15.75" hidden="false" customHeight="false" outlineLevel="0" collapsed="false">
      <c r="B57" s="54"/>
      <c r="C57" s="54"/>
      <c r="D57" s="54"/>
      <c r="E57" s="54"/>
      <c r="F57" s="55"/>
      <c r="G57" s="55"/>
      <c r="H57" s="55"/>
      <c r="I57" s="55"/>
      <c r="J57" s="56"/>
      <c r="K57" s="56"/>
      <c r="L57" s="56"/>
      <c r="M57" s="56"/>
    </row>
    <row r="58" customFormat="false" ht="15.75" hidden="false" customHeight="false" outlineLevel="0" collapsed="false">
      <c r="B58" s="54"/>
      <c r="C58" s="54"/>
      <c r="D58" s="54"/>
      <c r="E58" s="54"/>
      <c r="F58" s="55"/>
      <c r="G58" s="55"/>
      <c r="H58" s="55"/>
      <c r="I58" s="55"/>
      <c r="J58" s="56"/>
      <c r="K58" s="56"/>
      <c r="L58" s="56"/>
      <c r="M58" s="56"/>
    </row>
    <row r="59" customFormat="false" ht="15.75" hidden="false" customHeight="false" outlineLevel="0" collapsed="false">
      <c r="B59" s="54"/>
      <c r="C59" s="54"/>
      <c r="D59" s="54"/>
      <c r="E59" s="54"/>
      <c r="F59" s="55"/>
      <c r="G59" s="55"/>
      <c r="H59" s="55"/>
      <c r="I59" s="55"/>
      <c r="J59" s="56"/>
      <c r="K59" s="56"/>
      <c r="L59" s="56"/>
      <c r="M59" s="56"/>
    </row>
    <row r="60" customFormat="false" ht="15.75" hidden="false" customHeight="false" outlineLevel="0" collapsed="false">
      <c r="B60" s="54"/>
      <c r="C60" s="54"/>
      <c r="D60" s="54"/>
      <c r="E60" s="54"/>
      <c r="F60" s="55"/>
      <c r="G60" s="55"/>
      <c r="H60" s="55"/>
      <c r="I60" s="55"/>
      <c r="J60" s="56"/>
      <c r="K60" s="56"/>
      <c r="L60" s="56"/>
      <c r="M60" s="56"/>
    </row>
    <row r="61" customFormat="false" ht="15.75" hidden="false" customHeight="false" outlineLevel="0" collapsed="false">
      <c r="B61" s="57" t="s">
        <v>154</v>
      </c>
      <c r="C61" s="57"/>
      <c r="D61" s="57"/>
      <c r="E61" s="57"/>
      <c r="F61" s="58" t="s">
        <v>155</v>
      </c>
      <c r="G61" s="58"/>
      <c r="H61" s="58"/>
      <c r="I61" s="58"/>
      <c r="J61" s="59" t="s">
        <v>156</v>
      </c>
      <c r="K61" s="59"/>
      <c r="L61" s="59"/>
      <c r="M61" s="59"/>
    </row>
    <row r="64" customFormat="false" ht="15.75" hidden="false" customHeight="false" outlineLevel="0" collapsed="false">
      <c r="B64" s="60" t="s">
        <v>7</v>
      </c>
      <c r="C64" s="60"/>
      <c r="D64" s="60" t="s">
        <v>157</v>
      </c>
      <c r="E64" s="60"/>
      <c r="F64" s="60" t="s">
        <v>158</v>
      </c>
      <c r="G64" s="60"/>
      <c r="I64" s="61" t="s">
        <v>159</v>
      </c>
      <c r="J64" s="61"/>
      <c r="K64" s="61"/>
      <c r="L64" s="61"/>
      <c r="M64" s="61"/>
    </row>
    <row r="65" customFormat="false" ht="15.75" hidden="false" customHeight="false" outlineLevel="0" collapsed="false">
      <c r="B65" s="62" t="s">
        <v>160</v>
      </c>
      <c r="C65" s="62"/>
      <c r="D65" s="62" t="s">
        <v>161</v>
      </c>
      <c r="E65" s="62"/>
      <c r="F65" s="62" t="s">
        <v>162</v>
      </c>
      <c r="G65" s="62"/>
      <c r="I65" s="32" t="s">
        <v>163</v>
      </c>
      <c r="J65" s="32"/>
      <c r="K65" s="32"/>
      <c r="L65" s="21" t="n">
        <f aca="false">AA29</f>
        <v>259</v>
      </c>
      <c r="M65" s="21"/>
    </row>
    <row r="66" customFormat="false" ht="15.75" hidden="false" customHeight="false" outlineLevel="0" collapsed="false">
      <c r="B66" s="63" t="s">
        <v>164</v>
      </c>
      <c r="C66" s="63"/>
      <c r="D66" s="63" t="s">
        <v>165</v>
      </c>
      <c r="E66" s="63"/>
      <c r="F66" s="63" t="s">
        <v>166</v>
      </c>
      <c r="G66" s="63"/>
      <c r="I66" s="32" t="s">
        <v>167</v>
      </c>
      <c r="J66" s="32"/>
      <c r="K66" s="32"/>
      <c r="L66" s="21" t="n">
        <f aca="false">AA30</f>
        <v>241</v>
      </c>
      <c r="M66" s="21"/>
    </row>
    <row r="67" customFormat="false" ht="15.75" hidden="false" customHeight="false" outlineLevel="0" collapsed="false">
      <c r="B67" s="16" t="s">
        <v>168</v>
      </c>
      <c r="C67" s="16"/>
      <c r="D67" s="16" t="s">
        <v>169</v>
      </c>
      <c r="E67" s="16"/>
      <c r="F67" s="16" t="s">
        <v>170</v>
      </c>
      <c r="G67" s="16"/>
      <c r="I67" s="32" t="s">
        <v>171</v>
      </c>
      <c r="J67" s="32"/>
      <c r="K67" s="32"/>
      <c r="L67" s="64" t="n">
        <f aca="false">AA31</f>
        <v>0.9305019305</v>
      </c>
      <c r="M67" s="64"/>
    </row>
    <row r="68" customFormat="false" ht="15.75" hidden="false" customHeight="false" outlineLevel="0" collapsed="false">
      <c r="B68" s="65" t="s">
        <v>172</v>
      </c>
      <c r="C68" s="65"/>
      <c r="D68" s="65" t="s">
        <v>173</v>
      </c>
      <c r="E68" s="65"/>
      <c r="F68" s="65" t="s">
        <v>174</v>
      </c>
      <c r="G68" s="65"/>
    </row>
    <row r="69" customFormat="false" ht="15.75" hidden="false" customHeight="false" outlineLevel="0" collapsed="false">
      <c r="B69" s="66" t="s">
        <v>175</v>
      </c>
      <c r="C69" s="66"/>
      <c r="D69" s="66" t="s">
        <v>176</v>
      </c>
      <c r="E69" s="66"/>
      <c r="F69" s="66" t="s">
        <v>177</v>
      </c>
      <c r="G69" s="66"/>
      <c r="J69" s="67" t="s">
        <v>178</v>
      </c>
      <c r="K69" s="67"/>
      <c r="L69" s="67"/>
      <c r="M69" s="67"/>
    </row>
    <row r="70" customFormat="false" ht="15.75" hidden="false" customHeight="false" outlineLevel="0" collapsed="false">
      <c r="J70" s="21" t="s">
        <v>179</v>
      </c>
      <c r="K70" s="21"/>
      <c r="L70" s="68" t="str">
        <f aca="false">IF(J54 &gt;= 70%, "✔️", "")</f>
        <v>✔️</v>
      </c>
      <c r="M70" s="68"/>
    </row>
    <row r="71" customFormat="false" ht="15.75" hidden="false" customHeight="false" outlineLevel="0" collapsed="false">
      <c r="B71" s="69" t="s">
        <v>180</v>
      </c>
      <c r="C71" s="69"/>
      <c r="D71" s="69" t="s">
        <v>181</v>
      </c>
      <c r="F71" s="39" t="s">
        <v>182</v>
      </c>
      <c r="G71" s="39"/>
      <c r="H71" s="39"/>
      <c r="I71" s="70"/>
      <c r="J71" s="21" t="s">
        <v>183</v>
      </c>
      <c r="K71" s="21"/>
      <c r="L71" s="68" t="str">
        <f aca="false">IF(AND(J54 &gt; 50%, J54 &lt; 70%), "✔️", "")</f>
        <v/>
      </c>
      <c r="M71" s="68"/>
    </row>
    <row r="72" customFormat="false" ht="15.75" hidden="false" customHeight="false" outlineLevel="0" collapsed="false">
      <c r="B72" s="71" t="str">
        <f aca="false">L54</f>
        <v>A1</v>
      </c>
      <c r="C72" s="71"/>
      <c r="D72" s="18"/>
      <c r="F72" s="18" t="s">
        <v>184</v>
      </c>
      <c r="G72" s="18"/>
      <c r="H72" s="18"/>
      <c r="J72" s="21" t="s">
        <v>185</v>
      </c>
      <c r="K72" s="21"/>
      <c r="L72" s="68" t="str">
        <f aca="false">IF(J54 &lt; 50%, "✔️", "")</f>
        <v/>
      </c>
      <c r="M72" s="68"/>
    </row>
  </sheetData>
  <mergeCells count="244">
    <mergeCell ref="B2:D2"/>
    <mergeCell ref="E2:P2"/>
    <mergeCell ref="R2:T2"/>
    <mergeCell ref="V2:W2"/>
    <mergeCell ref="Y2:Z2"/>
    <mergeCell ref="B3:B4"/>
    <mergeCell ref="C3:D4"/>
    <mergeCell ref="E3:J3"/>
    <mergeCell ref="K3:P3"/>
    <mergeCell ref="Q3:V3"/>
    <mergeCell ref="W3:X4"/>
    <mergeCell ref="Y3:Y4"/>
    <mergeCell ref="Z3:Z4"/>
    <mergeCell ref="AA3:AA4"/>
    <mergeCell ref="AB3:AB4"/>
    <mergeCell ref="C5:D5"/>
    <mergeCell ref="W5:X6"/>
    <mergeCell ref="Y5:Y6"/>
    <mergeCell ref="Z5:Z6"/>
    <mergeCell ref="AA5:AA6"/>
    <mergeCell ref="AB5:AB6"/>
    <mergeCell ref="C6:D6"/>
    <mergeCell ref="C7:D7"/>
    <mergeCell ref="W7:X8"/>
    <mergeCell ref="Y7:Y8"/>
    <mergeCell ref="Z7:Z8"/>
    <mergeCell ref="AA7:AA8"/>
    <mergeCell ref="AB7:AB8"/>
    <mergeCell ref="C8:D8"/>
    <mergeCell ref="B9:B10"/>
    <mergeCell ref="W9:X10"/>
    <mergeCell ref="Y9:Y10"/>
    <mergeCell ref="Z9:Z10"/>
    <mergeCell ref="AA9:AA10"/>
    <mergeCell ref="AB9:AB10"/>
    <mergeCell ref="C11:D11"/>
    <mergeCell ref="W11:X12"/>
    <mergeCell ref="Y11:Y12"/>
    <mergeCell ref="Z11:Z12"/>
    <mergeCell ref="AA11:AA12"/>
    <mergeCell ref="AB11:AB12"/>
    <mergeCell ref="C12:D12"/>
    <mergeCell ref="C13:D13"/>
    <mergeCell ref="W13:X13"/>
    <mergeCell ref="B15:B16"/>
    <mergeCell ref="C15:D16"/>
    <mergeCell ref="E15:J15"/>
    <mergeCell ref="K15:P15"/>
    <mergeCell ref="Q15:X15"/>
    <mergeCell ref="Y15:AB15"/>
    <mergeCell ref="AC15:AF15"/>
    <mergeCell ref="Y16:AB19"/>
    <mergeCell ref="C17:D17"/>
    <mergeCell ref="C18:D18"/>
    <mergeCell ref="C19:D19"/>
    <mergeCell ref="C20:D20"/>
    <mergeCell ref="Y20:AB20"/>
    <mergeCell ref="B21:B22"/>
    <mergeCell ref="Y21:AB25"/>
    <mergeCell ref="C23:D23"/>
    <mergeCell ref="C24:D24"/>
    <mergeCell ref="C25:D25"/>
    <mergeCell ref="B26:AB26"/>
    <mergeCell ref="B27:AB27"/>
    <mergeCell ref="B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B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B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B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B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B37:C37"/>
    <mergeCell ref="D37:E37"/>
    <mergeCell ref="F37:G37"/>
    <mergeCell ref="H37:I37"/>
    <mergeCell ref="J37:K37"/>
    <mergeCell ref="L37:M37"/>
    <mergeCell ref="B38:C39"/>
    <mergeCell ref="D38:E39"/>
    <mergeCell ref="F38:G39"/>
    <mergeCell ref="H38:I39"/>
    <mergeCell ref="J38:K39"/>
    <mergeCell ref="L38:M39"/>
    <mergeCell ref="B40:C41"/>
    <mergeCell ref="D40:E41"/>
    <mergeCell ref="F40:G41"/>
    <mergeCell ref="H40:I41"/>
    <mergeCell ref="J40:K41"/>
    <mergeCell ref="L40:M41"/>
    <mergeCell ref="B42:C43"/>
    <mergeCell ref="D42:E43"/>
    <mergeCell ref="F42:G43"/>
    <mergeCell ref="H42:I43"/>
    <mergeCell ref="J42:K43"/>
    <mergeCell ref="L42:M43"/>
    <mergeCell ref="B44:C45"/>
    <mergeCell ref="D44:E45"/>
    <mergeCell ref="F44:G45"/>
    <mergeCell ref="H44:I45"/>
    <mergeCell ref="J44:K45"/>
    <mergeCell ref="L44:M45"/>
    <mergeCell ref="B46:C47"/>
    <mergeCell ref="D46:E47"/>
    <mergeCell ref="F46:G47"/>
    <mergeCell ref="H46:I47"/>
    <mergeCell ref="J46:K47"/>
    <mergeCell ref="L46:M47"/>
    <mergeCell ref="B48:C49"/>
    <mergeCell ref="D48:E49"/>
    <mergeCell ref="F48:G49"/>
    <mergeCell ref="H48:I49"/>
    <mergeCell ref="J48:K49"/>
    <mergeCell ref="L48:M49"/>
    <mergeCell ref="B50:C51"/>
    <mergeCell ref="D50:E51"/>
    <mergeCell ref="F50:G51"/>
    <mergeCell ref="H50:I51"/>
    <mergeCell ref="J50:K51"/>
    <mergeCell ref="L50:M51"/>
    <mergeCell ref="B52:C53"/>
    <mergeCell ref="D52:E53"/>
    <mergeCell ref="F52:G53"/>
    <mergeCell ref="H52:I53"/>
    <mergeCell ref="J52:K53"/>
    <mergeCell ref="L52:M53"/>
    <mergeCell ref="B54:C55"/>
    <mergeCell ref="D54:E55"/>
    <mergeCell ref="F54:G55"/>
    <mergeCell ref="H54:I55"/>
    <mergeCell ref="J54:K55"/>
    <mergeCell ref="L54:M55"/>
    <mergeCell ref="B56:E60"/>
    <mergeCell ref="F56:I60"/>
    <mergeCell ref="J56:M60"/>
    <mergeCell ref="B61:E61"/>
    <mergeCell ref="F61:I61"/>
    <mergeCell ref="J61:M61"/>
    <mergeCell ref="B64:C64"/>
    <mergeCell ref="D64:E64"/>
    <mergeCell ref="F64:G64"/>
    <mergeCell ref="I64:M64"/>
    <mergeCell ref="B65:C65"/>
    <mergeCell ref="D65:E65"/>
    <mergeCell ref="F65:G65"/>
    <mergeCell ref="I65:K65"/>
    <mergeCell ref="L65:M65"/>
    <mergeCell ref="B66:C66"/>
    <mergeCell ref="D66:E66"/>
    <mergeCell ref="F66:G66"/>
    <mergeCell ref="I66:K66"/>
    <mergeCell ref="L66:M66"/>
    <mergeCell ref="B67:C67"/>
    <mergeCell ref="D67:E67"/>
    <mergeCell ref="F67:G67"/>
    <mergeCell ref="I67:K67"/>
    <mergeCell ref="L67:M67"/>
    <mergeCell ref="B68:C68"/>
    <mergeCell ref="D68:E68"/>
    <mergeCell ref="F68:G68"/>
    <mergeCell ref="B69:C69"/>
    <mergeCell ref="D69:E69"/>
    <mergeCell ref="F69:G69"/>
    <mergeCell ref="J69:M69"/>
    <mergeCell ref="J70:K70"/>
    <mergeCell ref="L70:M70"/>
    <mergeCell ref="B71:C71"/>
    <mergeCell ref="F71:H71"/>
    <mergeCell ref="J71:K71"/>
    <mergeCell ref="L71:M71"/>
    <mergeCell ref="B72:C72"/>
    <mergeCell ref="F72:H72"/>
    <mergeCell ref="J72:K72"/>
    <mergeCell ref="L72:M72"/>
  </mergeCells>
  <printOptions headings="false" gridLines="false" gridLinesSet="true" horizontalCentered="true" verticalCentered="false"/>
  <pageMargins left="0.25" right="0" top="0.252083333333333" bottom="0.252083333333333" header="0.511811023622047" footer="0.511811023622047"/>
  <pageSetup paperSize="0" scale="78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2" t="s">
        <v>0</v>
      </c>
      <c r="B1" s="2" t="s">
        <v>1</v>
      </c>
    </row>
    <row r="2" customFormat="false" ht="15.75" hidden="false" customHeight="false" outlineLevel="0" collapsed="false">
      <c r="A2" s="2" t="s">
        <v>116</v>
      </c>
      <c r="B2" s="2" t="s">
        <v>186</v>
      </c>
      <c r="E2" s="2" t="s">
        <v>187</v>
      </c>
      <c r="F2" s="2" t="s">
        <v>56</v>
      </c>
      <c r="G2" s="2" t="s">
        <v>57</v>
      </c>
      <c r="H2" s="2" t="s">
        <v>58</v>
      </c>
      <c r="I2" s="2" t="s">
        <v>59</v>
      </c>
      <c r="J2" s="2" t="s">
        <v>60</v>
      </c>
      <c r="K2" s="2" t="s">
        <v>61</v>
      </c>
      <c r="L2" s="2" t="s">
        <v>62</v>
      </c>
      <c r="M2" s="2" t="s">
        <v>63</v>
      </c>
      <c r="N2" s="2" t="s">
        <v>64</v>
      </c>
      <c r="O2" s="2" t="s">
        <v>65</v>
      </c>
      <c r="P2" s="2" t="s">
        <v>66</v>
      </c>
    </row>
    <row r="3" customFormat="false" ht="15.75" hidden="false" customHeight="false" outlineLevel="0" collapsed="false">
      <c r="A3" s="2" t="s">
        <v>188</v>
      </c>
      <c r="B3" s="2" t="s">
        <v>189</v>
      </c>
      <c r="E3" s="2" t="s">
        <v>190</v>
      </c>
      <c r="F3" s="2" t="n">
        <v>25</v>
      </c>
      <c r="G3" s="2" t="n">
        <v>24</v>
      </c>
      <c r="H3" s="2" t="n">
        <v>24</v>
      </c>
      <c r="I3" s="2" t="n">
        <v>23</v>
      </c>
      <c r="J3" s="2" t="n">
        <v>23</v>
      </c>
      <c r="K3" s="2" t="n">
        <v>24</v>
      </c>
      <c r="L3" s="2" t="n">
        <v>22</v>
      </c>
      <c r="M3" s="2" t="n">
        <v>25</v>
      </c>
      <c r="N3" s="2" t="n">
        <v>26</v>
      </c>
      <c r="O3" s="2" t="n">
        <v>23</v>
      </c>
      <c r="P3" s="2" t="n">
        <v>22</v>
      </c>
    </row>
    <row r="4" customFormat="false" ht="15.75" hidden="false" customHeight="false" outlineLevel="0" collapsed="false">
      <c r="A4" s="2" t="s">
        <v>191</v>
      </c>
      <c r="B4" s="2" t="s">
        <v>192</v>
      </c>
      <c r="E4" s="2" t="s">
        <v>193</v>
      </c>
      <c r="F4" s="2" t="n">
        <v>23</v>
      </c>
      <c r="G4" s="2" t="n">
        <v>22</v>
      </c>
      <c r="H4" s="2" t="n">
        <v>23</v>
      </c>
      <c r="I4" s="2" t="n">
        <v>22</v>
      </c>
      <c r="J4" s="2" t="n">
        <v>23</v>
      </c>
      <c r="K4" s="2" t="n">
        <v>24</v>
      </c>
      <c r="L4" s="2" t="n">
        <v>21</v>
      </c>
      <c r="M4" s="2" t="n">
        <v>22</v>
      </c>
      <c r="N4" s="2" t="n">
        <v>22</v>
      </c>
      <c r="O4" s="2" t="n">
        <v>23</v>
      </c>
      <c r="P4" s="2" t="n">
        <v>22</v>
      </c>
    </row>
    <row r="5" customFormat="false" ht="15.75" hidden="false" customHeight="false" outlineLevel="0" collapsed="false">
      <c r="A5" s="2" t="s">
        <v>122</v>
      </c>
      <c r="B5" s="2" t="n">
        <v>11</v>
      </c>
    </row>
    <row r="6" customFormat="false" ht="15.75" hidden="false" customHeight="false" outlineLevel="0" collapsed="false">
      <c r="A6" s="2" t="s">
        <v>124</v>
      </c>
      <c r="B6" s="2" t="n">
        <v>17</v>
      </c>
    </row>
    <row r="7" customFormat="false" ht="15.75" hidden="false" customHeight="false" outlineLevel="0" collapsed="false">
      <c r="A7" s="2" t="s">
        <v>123</v>
      </c>
      <c r="B7" s="2" t="s">
        <v>194</v>
      </c>
    </row>
    <row r="8" customFormat="false" ht="15.75" hidden="false" customHeight="false" outlineLevel="0" collapsed="false">
      <c r="A8" s="2" t="s">
        <v>195</v>
      </c>
      <c r="B8" s="2" t="s">
        <v>196</v>
      </c>
    </row>
    <row r="9" customFormat="false" ht="15.75" hidden="false" customHeight="false" outlineLevel="0" collapsed="false">
      <c r="A9" s="2" t="s">
        <v>197</v>
      </c>
      <c r="B9" s="2" t="s">
        <v>198</v>
      </c>
    </row>
    <row r="10" customFormat="false" ht="15.75" hidden="false" customHeight="false" outlineLevel="0" collapsed="false">
      <c r="A10" s="2" t="s">
        <v>199</v>
      </c>
      <c r="B10" s="2" t="n">
        <v>8</v>
      </c>
    </row>
    <row r="11" customFormat="false" ht="15.75" hidden="false" customHeight="false" outlineLevel="0" collapsed="false">
      <c r="A11" s="2" t="s">
        <v>200</v>
      </c>
      <c r="B11" s="2" t="n">
        <v>10</v>
      </c>
    </row>
    <row r="12" customFormat="false" ht="15.75" hidden="false" customHeight="false" outlineLevel="0" collapsed="false">
      <c r="A12" s="2" t="s">
        <v>201</v>
      </c>
      <c r="B12" s="2" t="n">
        <v>10</v>
      </c>
    </row>
    <row r="13" customFormat="false" ht="15.75" hidden="false" customHeight="false" outlineLevel="0" collapsed="false">
      <c r="A13" s="2" t="s">
        <v>202</v>
      </c>
      <c r="B13" s="2" t="n">
        <v>8</v>
      </c>
    </row>
    <row r="14" customFormat="false" ht="15.75" hidden="false" customHeight="false" outlineLevel="0" collapsed="false">
      <c r="A14" s="2" t="s">
        <v>203</v>
      </c>
      <c r="B14" s="2" t="n">
        <v>8</v>
      </c>
      <c r="E14" s="2" t="s">
        <v>204</v>
      </c>
    </row>
    <row r="15" customFormat="false" ht="15.75" hidden="false" customHeight="false" outlineLevel="0" collapsed="false">
      <c r="A15" s="2" t="s">
        <v>205</v>
      </c>
      <c r="B15" s="2" t="n">
        <v>10</v>
      </c>
      <c r="E15" s="2" t="s">
        <v>206</v>
      </c>
    </row>
    <row r="16" customFormat="false" ht="15.75" hidden="false" customHeight="false" outlineLevel="0" collapsed="false">
      <c r="A16" s="2" t="s">
        <v>207</v>
      </c>
      <c r="B16" s="2" t="n">
        <v>86</v>
      </c>
    </row>
    <row r="17" customFormat="false" ht="15.75" hidden="false" customHeight="false" outlineLevel="0" collapsed="false">
      <c r="A17" s="2" t="s">
        <v>208</v>
      </c>
      <c r="B17" s="2" t="n">
        <v>92</v>
      </c>
    </row>
    <row r="18" customFormat="false" ht="15.75" hidden="false" customHeight="false" outlineLevel="0" collapsed="false">
      <c r="A18" s="2" t="s">
        <v>209</v>
      </c>
      <c r="B18" s="2" t="n">
        <v>93</v>
      </c>
    </row>
    <row r="19" customFormat="false" ht="15.75" hidden="false" customHeight="false" outlineLevel="0" collapsed="false">
      <c r="A19" s="2" t="s">
        <v>210</v>
      </c>
      <c r="B19" s="2" t="n">
        <v>77</v>
      </c>
    </row>
    <row r="20" customFormat="false" ht="15.75" hidden="false" customHeight="false" outlineLevel="0" collapsed="false">
      <c r="A20" s="2" t="s">
        <v>211</v>
      </c>
      <c r="B20" s="2" t="n">
        <v>78</v>
      </c>
    </row>
    <row r="21" customFormat="false" ht="15.75" hidden="false" customHeight="false" outlineLevel="0" collapsed="false">
      <c r="A21" s="2" t="s">
        <v>212</v>
      </c>
      <c r="B21" s="2" t="n">
        <v>92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4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3" min="3" style="1" width="11.75"/>
    <col collapsed="false" customWidth="true" hidden="false" outlineLevel="0" max="4" min="4" style="1" width="14.88"/>
  </cols>
  <sheetData>
    <row r="1" customFormat="false" ht="19.5" hidden="false" customHeight="true" outlineLevel="0" collapsed="false">
      <c r="A1" s="72"/>
      <c r="B1" s="72"/>
      <c r="C1" s="73" t="s">
        <v>213</v>
      </c>
      <c r="D1" s="73"/>
      <c r="E1" s="73"/>
      <c r="F1" s="73"/>
      <c r="G1" s="73"/>
      <c r="H1" s="73"/>
      <c r="I1" s="73"/>
      <c r="J1" s="73"/>
      <c r="K1" s="73"/>
      <c r="L1" s="73"/>
      <c r="M1" s="73"/>
    </row>
    <row r="2" customFormat="false" ht="24.75" hidden="false" customHeight="true" outlineLevel="0" collapsed="false">
      <c r="A2" s="72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customFormat="false" ht="13.5" hidden="false" customHeight="true" outlineLevel="0" collapsed="false">
      <c r="A3" s="72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customFormat="false" ht="24.75" hidden="false" customHeight="true" outlineLevel="0" collapsed="false">
      <c r="A4" s="72"/>
      <c r="B4" s="72"/>
      <c r="C4" s="74" t="s">
        <v>214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customFormat="false" ht="15.75" hidden="false" customHeight="false" outlineLevel="0" collapsed="false">
      <c r="A5" s="75" t="s">
        <v>215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customFormat="false" ht="15.75" hidden="false" customHeight="false" outlineLevel="0" collapsed="false">
      <c r="A6" s="76" t="s">
        <v>216</v>
      </c>
      <c r="B6" s="77" t="str">
        <f aca="false">'Sangha Sheet 1'!B2</f>
        <v>Ishan Dubey</v>
      </c>
      <c r="C6" s="77"/>
      <c r="D6" s="77"/>
      <c r="E6" s="77"/>
      <c r="F6" s="78"/>
      <c r="G6" s="78" t="s">
        <v>217</v>
      </c>
      <c r="H6" s="79" t="n">
        <f aca="false">'Sangha Sheet 1'!B5</f>
        <v>11</v>
      </c>
      <c r="I6" s="79"/>
      <c r="J6" s="79"/>
      <c r="K6" s="79"/>
      <c r="L6" s="80"/>
      <c r="M6" s="80"/>
    </row>
    <row r="7" customFormat="false" ht="15.75" hidden="false" customHeight="false" outlineLevel="0" collapsed="false">
      <c r="A7" s="81" t="s">
        <v>218</v>
      </c>
      <c r="B7" s="82" t="str">
        <f aca="false">'Sangha Sheet 1'!B3</f>
        <v>Rakesh Dubey</v>
      </c>
      <c r="C7" s="82"/>
      <c r="D7" s="82"/>
      <c r="E7" s="82"/>
      <c r="G7" s="2" t="s">
        <v>219</v>
      </c>
      <c r="H7" s="83" t="n">
        <f aca="false">'Sangha Sheet 1'!B6</f>
        <v>17</v>
      </c>
      <c r="I7" s="83"/>
      <c r="J7" s="83"/>
      <c r="K7" s="83"/>
      <c r="L7" s="80"/>
      <c r="M7" s="80"/>
      <c r="P7" s="82" t="n">
        <f aca="false">L6</f>
        <v>0</v>
      </c>
    </row>
    <row r="8" customFormat="false" ht="15.75" hidden="false" customHeight="false" outlineLevel="0" collapsed="false">
      <c r="A8" s="84" t="s">
        <v>220</v>
      </c>
      <c r="B8" s="85" t="str">
        <f aca="false">'Sangha Sheet 1'!B4</f>
        <v>B4560</v>
      </c>
      <c r="C8" s="85"/>
      <c r="D8" s="85"/>
      <c r="E8" s="85"/>
      <c r="F8" s="86"/>
      <c r="G8" s="86" t="s">
        <v>221</v>
      </c>
      <c r="H8" s="87" t="str">
        <f aca="false">'Sangha Sheet 1'!B7</f>
        <v>L</v>
      </c>
      <c r="I8" s="87"/>
      <c r="J8" s="87"/>
      <c r="K8" s="87"/>
      <c r="L8" s="80"/>
      <c r="M8" s="80"/>
      <c r="P8" s="82"/>
    </row>
    <row r="9" customFormat="false" ht="6" hidden="false" customHeight="true" outlineLevel="0" collapsed="false">
      <c r="P9" s="82"/>
    </row>
    <row r="10" customFormat="false" ht="15.75" hidden="false" customHeight="false" outlineLevel="0" collapsed="false">
      <c r="A10" s="88" t="s">
        <v>195</v>
      </c>
      <c r="B10" s="88"/>
      <c r="C10" s="89" t="str">
        <f aca="false">'Sangha Sheet 1'!B8</f>
        <v>Formative Assessment 1</v>
      </c>
      <c r="D10" s="89"/>
      <c r="H10" s="2" t="s">
        <v>90</v>
      </c>
      <c r="I10" s="2" t="n">
        <f aca="false">'Sangha Sheet 1'!B16</f>
        <v>86</v>
      </c>
      <c r="P10" s="82"/>
    </row>
    <row r="11" customFormat="false" ht="15.75" hidden="false" customHeight="false" outlineLevel="0" collapsed="false">
      <c r="A11" s="88" t="s">
        <v>222</v>
      </c>
      <c r="B11" s="88"/>
      <c r="C11" s="89" t="str">
        <f aca="false">'Sangha Sheet 1'!B9</f>
        <v>FA1</v>
      </c>
      <c r="D11" s="89"/>
      <c r="H11" s="2" t="s">
        <v>88</v>
      </c>
      <c r="I11" s="2" t="n">
        <f aca="false">'Sangha Sheet 1'!B17</f>
        <v>92</v>
      </c>
      <c r="P11" s="82"/>
    </row>
    <row r="12" customFormat="false" ht="15.75" hidden="false" customHeight="false" outlineLevel="0" collapsed="false">
      <c r="A12" s="88" t="s">
        <v>81</v>
      </c>
      <c r="B12" s="88"/>
      <c r="C12" s="88" t="s">
        <v>223</v>
      </c>
      <c r="D12" s="88" t="s">
        <v>7</v>
      </c>
      <c r="H12" s="2" t="s">
        <v>224</v>
      </c>
      <c r="I12" s="2" t="n">
        <f aca="false">'Sangha Sheet 1'!B18</f>
        <v>93</v>
      </c>
      <c r="P12" s="82"/>
    </row>
    <row r="13" customFormat="false" ht="15.75" hidden="false" customHeight="false" outlineLevel="0" collapsed="false">
      <c r="A13" s="88" t="s">
        <v>225</v>
      </c>
      <c r="B13" s="88"/>
      <c r="C13" s="89" t="n">
        <f aca="false">'Sangha Sheet 1'!B10</f>
        <v>8</v>
      </c>
      <c r="D13" s="89" t="str">
        <f aca="false">IF(C13 = 10, "A1", 
  IF(C13 = 9, "A2", 
    IF(C13 = 8, "B1", 
      IF(C13 = 7, "B2", 
        IF(C13 = 6, "C1", 
          IF(C13 = 5, "C2", 
            IF(C13 = 4, "D", 
              IF(C13 = 3, "E", "Grade not defined")
            )
          )
        )
      )
    )
  )
)</f>
        <v>B1</v>
      </c>
      <c r="H13" s="2" t="s">
        <v>133</v>
      </c>
      <c r="I13" s="2" t="n">
        <f aca="false">'Sangha Sheet 1'!B19</f>
        <v>77</v>
      </c>
    </row>
    <row r="14" customFormat="false" ht="15.75" hidden="false" customHeight="false" outlineLevel="0" collapsed="false">
      <c r="A14" s="88" t="s">
        <v>90</v>
      </c>
      <c r="B14" s="88"/>
      <c r="C14" s="89" t="n">
        <f aca="false">'Sangha Sheet 1'!B11</f>
        <v>10</v>
      </c>
      <c r="D14" s="89" t="str">
        <f aca="false">IF(C14 = 10, "A1", 
  IF(C14 = 9, "A2", 
    IF(C14 = 8, "B1", 
      IF(C14 = 7, "B2", 
        IF(C14 = 6, "C1", 
          IF(C14 = 5, "C2", 
            IF(C14 = 4, "D", 
              IF(C14 = 3, "E", "Grade not defined")
            )
          )
        )
      )
    )
  )
)</f>
        <v>A1</v>
      </c>
      <c r="H14" s="2" t="s">
        <v>98</v>
      </c>
      <c r="I14" s="2" t="n">
        <f aca="false">'Sangha Sheet 1'!B20</f>
        <v>78</v>
      </c>
    </row>
    <row r="15" customFormat="false" ht="15.75" hidden="false" customHeight="false" outlineLevel="0" collapsed="false">
      <c r="A15" s="88" t="s">
        <v>224</v>
      </c>
      <c r="B15" s="88"/>
      <c r="C15" s="89" t="n">
        <f aca="false">'Sangha Sheet 1'!B12</f>
        <v>10</v>
      </c>
      <c r="D15" s="89" t="str">
        <f aca="false">IF(C15 = 10, "A1", 
  IF(C15 = 9, "A2", 
    IF(C15 = 8, "B1", 
      IF(C15 = 7, "B2", 
        IF(C15 = 6, "C1", 
          IF(C15 = 5, "C2", 
            IF(C15 = 4, "D", 
              IF(C15 = 3, "E", "Grade not defined")
            )
          )
        )
      )
    )
  )
)</f>
        <v>A1</v>
      </c>
      <c r="H15" s="2" t="s">
        <v>225</v>
      </c>
      <c r="I15" s="2" t="n">
        <f aca="false">'Sangha Sheet 1'!B21</f>
        <v>92</v>
      </c>
    </row>
    <row r="16" customFormat="false" ht="15.75" hidden="false" customHeight="false" outlineLevel="0" collapsed="false">
      <c r="A16" s="88" t="s">
        <v>133</v>
      </c>
      <c r="B16" s="88"/>
      <c r="C16" s="89" t="n">
        <f aca="false">'Sangha Sheet 1'!B13</f>
        <v>8</v>
      </c>
      <c r="D16" s="89" t="str">
        <f aca="false">IF(C16 = 10, "A1", 
  IF(C16 = 9, "A2", 
    IF(C16 = 8, "B1", 
      IF(C16 = 7, "B2", 
        IF(C16 = 6, "C1", 
          IF(C16 = 5, "C2", 
            IF(C16 = 4, "D", 
              IF(C16 = 3, "E", "Grade not defined")
            )
          )
        )
      )
    )
  )
)</f>
        <v>B1</v>
      </c>
    </row>
    <row r="17" customFormat="false" ht="15.75" hidden="false" customHeight="false" outlineLevel="0" collapsed="false">
      <c r="A17" s="88" t="s">
        <v>98</v>
      </c>
      <c r="B17" s="88"/>
      <c r="C17" s="89" t="n">
        <f aca="false">'Sangha Sheet 1'!B14</f>
        <v>8</v>
      </c>
      <c r="D17" s="89" t="str">
        <f aca="false">IF(C17 = 10, "A1", 
  IF(C17 = 9, "A2", 
    IF(C17 = 8, "B1", 
      IF(C17 = 7, "B2", 
        IF(C17 = 6, "C1", 
          IF(C17 = 5, "C2", 
            IF(C17 = 4, "D", 
              IF(C17 = 3, "E", "Grade not defined")
            )
          )
        )
      )
    )
  )
)</f>
        <v>B1</v>
      </c>
    </row>
    <row r="18" customFormat="false" ht="15.75" hidden="false" customHeight="false" outlineLevel="0" collapsed="false">
      <c r="A18" s="88" t="s">
        <v>88</v>
      </c>
      <c r="B18" s="88"/>
      <c r="C18" s="89" t="n">
        <f aca="false">'Sangha Sheet 1'!B15</f>
        <v>10</v>
      </c>
      <c r="D18" s="89" t="str">
        <f aca="false">IF(C18 = 10, "A1", 
  IF(C18 = 9, "A2", 
    IF(C18 = 8, "B1", 
      IF(C18 = 7, "B2", 
        IF(C18 = 6, "C1", 
          IF(C18 = 5, "C2", 
            IF(C18 = 4, "D", 
              IF(C18 = 3, "E", "Grade not defined")
            )
          )
        )
      )
    )
  )
)</f>
        <v>A1</v>
      </c>
    </row>
    <row r="19" customFormat="false" ht="15.75" hidden="false" customHeight="true" outlineLevel="0" collapsed="false">
      <c r="A19" s="5"/>
      <c r="B19" s="5"/>
    </row>
    <row r="20" customFormat="false" ht="15.75" hidden="false" customHeight="false" outlineLevel="0" collapsed="false">
      <c r="A20" s="90" t="s">
        <v>140</v>
      </c>
      <c r="B20" s="91" t="s">
        <v>7</v>
      </c>
      <c r="C20" s="91" t="s">
        <v>226</v>
      </c>
      <c r="D20" s="91"/>
      <c r="E20" s="91"/>
    </row>
    <row r="21" customFormat="false" ht="15.75" hidden="false" customHeight="false" outlineLevel="0" collapsed="false">
      <c r="A21" s="92" t="n">
        <f aca="false">AVERAGE(C13:C18)</f>
        <v>9</v>
      </c>
      <c r="B21" s="93" t="str">
        <f aca="false">IF(A21 = 10, "A1", 
  IF(A21 = 9, "A2", 
    IF(A21 = 8, "B1", 
      IF(A21 = 7, "B2", 
        IF(A21 = 6, "C1", 
          IF(A21 = 5, "C2", 
            IF(A21 = 4, "D", 
              IF(A21 = 3, "E", "Grade not defined")
            )
          )
        )
      )
    )
  )
)</f>
        <v>A2</v>
      </c>
      <c r="C21" s="93" t="str">
        <f aca="false">'Sangha Sheet 1'!E15</f>
        <v>Good Kids, Good</v>
      </c>
      <c r="D21" s="93"/>
      <c r="E21" s="93"/>
    </row>
    <row r="22" customFormat="false" ht="1.5" hidden="false" customHeight="true" outlineLevel="0" collapsed="false"/>
    <row r="23" customFormat="false" ht="15.75" hidden="false" customHeight="false" outlineLevel="0" collapsed="false">
      <c r="I23" s="94" t="s">
        <v>227</v>
      </c>
      <c r="J23" s="94"/>
      <c r="K23" s="94"/>
      <c r="L23" s="94"/>
    </row>
    <row r="24" customFormat="false" ht="25.6" hidden="false" customHeight="false" outlineLevel="0" collapsed="false">
      <c r="I24" s="95" t="s">
        <v>228</v>
      </c>
      <c r="J24" s="95" t="s">
        <v>229</v>
      </c>
      <c r="K24" s="95" t="s">
        <v>140</v>
      </c>
      <c r="L24" s="95" t="s">
        <v>7</v>
      </c>
    </row>
    <row r="25" customFormat="false" ht="15.75" hidden="false" customHeight="false" outlineLevel="0" collapsed="false">
      <c r="A25" s="96" t="s">
        <v>230</v>
      </c>
      <c r="B25" s="96"/>
      <c r="C25" s="96"/>
      <c r="D25" s="96"/>
      <c r="E25" s="96"/>
      <c r="I25" s="97" t="s">
        <v>231</v>
      </c>
      <c r="J25" s="97" t="s">
        <v>232</v>
      </c>
      <c r="K25" s="97" t="n">
        <v>10</v>
      </c>
      <c r="L25" s="97" t="s">
        <v>13</v>
      </c>
    </row>
    <row r="26" customFormat="false" ht="15.75" hidden="false" customHeight="false" outlineLevel="0" collapsed="false">
      <c r="A26" s="98" t="s">
        <v>233</v>
      </c>
      <c r="B26" s="2" t="s">
        <v>234</v>
      </c>
      <c r="C26" s="99" t="b">
        <f aca="false">FALSE()</f>
        <v>0</v>
      </c>
      <c r="D26" s="2" t="s">
        <v>235</v>
      </c>
      <c r="E26" s="99" t="b">
        <f aca="false">FALSE()</f>
        <v>0</v>
      </c>
      <c r="I26" s="97" t="s">
        <v>236</v>
      </c>
      <c r="J26" s="97" t="s">
        <v>237</v>
      </c>
      <c r="K26" s="97" t="n">
        <v>9</v>
      </c>
      <c r="L26" s="97" t="s">
        <v>10</v>
      </c>
    </row>
    <row r="27" customFormat="false" ht="15.75" hidden="false" customHeight="false" outlineLevel="0" collapsed="false">
      <c r="A27" s="98" t="s">
        <v>238</v>
      </c>
      <c r="B27" s="2" t="s">
        <v>234</v>
      </c>
      <c r="C27" s="99" t="b">
        <f aca="false">FALSE()</f>
        <v>0</v>
      </c>
      <c r="D27" s="2" t="s">
        <v>235</v>
      </c>
      <c r="E27" s="99" t="b">
        <f aca="false">FALSE()</f>
        <v>0</v>
      </c>
      <c r="I27" s="97" t="s">
        <v>239</v>
      </c>
      <c r="J27" s="97" t="s">
        <v>240</v>
      </c>
      <c r="K27" s="97" t="n">
        <v>8</v>
      </c>
      <c r="L27" s="97" t="s">
        <v>142</v>
      </c>
    </row>
    <row r="28" customFormat="false" ht="15.75" hidden="false" customHeight="false" outlineLevel="0" collapsed="false">
      <c r="A28" s="98" t="s">
        <v>241</v>
      </c>
      <c r="B28" s="2" t="s">
        <v>169</v>
      </c>
      <c r="C28" s="99" t="b">
        <f aca="false">FALSE()</f>
        <v>0</v>
      </c>
      <c r="D28" s="2" t="s">
        <v>242</v>
      </c>
      <c r="E28" s="99" t="b">
        <f aca="false">FALSE()</f>
        <v>0</v>
      </c>
      <c r="I28" s="97" t="s">
        <v>243</v>
      </c>
      <c r="J28" s="97" t="s">
        <v>244</v>
      </c>
      <c r="K28" s="97" t="n">
        <v>7</v>
      </c>
      <c r="L28" s="97" t="s">
        <v>141</v>
      </c>
    </row>
    <row r="29" customFormat="false" ht="15.75" hidden="false" customHeight="false" outlineLevel="0" collapsed="false">
      <c r="I29" s="97" t="s">
        <v>245</v>
      </c>
      <c r="J29" s="97" t="s">
        <v>246</v>
      </c>
      <c r="K29" s="97" t="n">
        <v>6</v>
      </c>
      <c r="L29" s="97" t="s">
        <v>247</v>
      </c>
    </row>
    <row r="30" customFormat="false" ht="15.75" hidden="false" customHeight="false" outlineLevel="0" collapsed="false">
      <c r="I30" s="97" t="s">
        <v>248</v>
      </c>
      <c r="J30" s="97" t="s">
        <v>249</v>
      </c>
      <c r="K30" s="97" t="n">
        <v>5</v>
      </c>
      <c r="L30" s="97" t="s">
        <v>250</v>
      </c>
    </row>
    <row r="31" customFormat="false" ht="15.75" hidden="false" customHeight="false" outlineLevel="0" collapsed="false">
      <c r="E31" s="2" t="s">
        <v>251</v>
      </c>
      <c r="I31" s="97" t="s">
        <v>252</v>
      </c>
      <c r="J31" s="97" t="s">
        <v>253</v>
      </c>
      <c r="K31" s="97" t="n">
        <v>4</v>
      </c>
      <c r="L31" s="97" t="s">
        <v>254</v>
      </c>
    </row>
    <row r="32" customFormat="false" ht="15.75" hidden="false" customHeight="false" outlineLevel="0" collapsed="false">
      <c r="I32" s="97" t="s">
        <v>255</v>
      </c>
      <c r="J32" s="97" t="s">
        <v>256</v>
      </c>
      <c r="K32" s="97" t="n">
        <v>3</v>
      </c>
      <c r="L32" s="97" t="s">
        <v>257</v>
      </c>
    </row>
    <row r="33" customFormat="false" ht="12" hidden="false" customHeight="true" outlineLevel="0" collapsed="false"/>
    <row r="34" customFormat="false" ht="15.75" hidden="false" customHeight="false" outlineLevel="0" collapsed="false">
      <c r="A34" s="100" t="s">
        <v>187</v>
      </c>
      <c r="B34" s="101" t="s">
        <v>56</v>
      </c>
      <c r="C34" s="101" t="s">
        <v>57</v>
      </c>
      <c r="D34" s="101" t="s">
        <v>58</v>
      </c>
      <c r="E34" s="101" t="s">
        <v>59</v>
      </c>
      <c r="F34" s="101" t="s">
        <v>60</v>
      </c>
      <c r="G34" s="101" t="s">
        <v>61</v>
      </c>
      <c r="H34" s="101" t="s">
        <v>62</v>
      </c>
      <c r="I34" s="101" t="s">
        <v>63</v>
      </c>
      <c r="J34" s="101" t="s">
        <v>64</v>
      </c>
      <c r="K34" s="101" t="s">
        <v>65</v>
      </c>
      <c r="L34" s="101" t="s">
        <v>66</v>
      </c>
      <c r="M34" s="102" t="s">
        <v>135</v>
      </c>
    </row>
    <row r="35" customFormat="false" ht="15.75" hidden="false" customHeight="false" outlineLevel="0" collapsed="false">
      <c r="A35" s="103" t="s">
        <v>190</v>
      </c>
      <c r="B35" s="104" t="n">
        <f aca="false">'Sangha Sheet 1'!F3</f>
        <v>25</v>
      </c>
      <c r="C35" s="104" t="n">
        <f aca="false">'Sangha Sheet 1'!G3</f>
        <v>24</v>
      </c>
      <c r="D35" s="104" t="n">
        <f aca="false">'Sangha Sheet 1'!H3</f>
        <v>24</v>
      </c>
      <c r="E35" s="104" t="n">
        <f aca="false">'Sangha Sheet 1'!I3</f>
        <v>23</v>
      </c>
      <c r="F35" s="104" t="n">
        <f aca="false">'Sangha Sheet 1'!J3</f>
        <v>23</v>
      </c>
      <c r="G35" s="104" t="n">
        <f aca="false">'Sangha Sheet 1'!K3</f>
        <v>24</v>
      </c>
      <c r="H35" s="104" t="n">
        <f aca="false">'Sangha Sheet 1'!L3</f>
        <v>22</v>
      </c>
      <c r="I35" s="104" t="n">
        <f aca="false">'Sangha Sheet 1'!M3</f>
        <v>25</v>
      </c>
      <c r="J35" s="104" t="n">
        <f aca="false">'Sangha Sheet 1'!N3</f>
        <v>26</v>
      </c>
      <c r="K35" s="104" t="n">
        <f aca="false">'Sangha Sheet 1'!O3</f>
        <v>23</v>
      </c>
      <c r="L35" s="104" t="n">
        <f aca="false">'Sangha Sheet 1'!P3</f>
        <v>22</v>
      </c>
      <c r="M35" s="105" t="n">
        <f aca="false">SUM(B35:L35)</f>
        <v>261</v>
      </c>
    </row>
    <row r="36" customFormat="false" ht="15.75" hidden="false" customHeight="false" outlineLevel="0" collapsed="false">
      <c r="A36" s="106" t="s">
        <v>193</v>
      </c>
      <c r="B36" s="107" t="n">
        <f aca="false">'Sangha Sheet 1'!F4</f>
        <v>23</v>
      </c>
      <c r="C36" s="107" t="n">
        <f aca="false">'Sangha Sheet 1'!G4</f>
        <v>22</v>
      </c>
      <c r="D36" s="107" t="n">
        <f aca="false">'Sangha Sheet 1'!H4</f>
        <v>23</v>
      </c>
      <c r="E36" s="107" t="n">
        <f aca="false">'Sangha Sheet 1'!I4</f>
        <v>22</v>
      </c>
      <c r="F36" s="107" t="n">
        <f aca="false">'Sangha Sheet 1'!J4</f>
        <v>23</v>
      </c>
      <c r="G36" s="107" t="n">
        <f aca="false">'Sangha Sheet 1'!K4</f>
        <v>24</v>
      </c>
      <c r="H36" s="107" t="n">
        <f aca="false">'Sangha Sheet 1'!L4</f>
        <v>21</v>
      </c>
      <c r="I36" s="107" t="n">
        <f aca="false">'Sangha Sheet 1'!M4</f>
        <v>22</v>
      </c>
      <c r="J36" s="107" t="n">
        <f aca="false">'Sangha Sheet 1'!N4</f>
        <v>22</v>
      </c>
      <c r="K36" s="107" t="n">
        <f aca="false">'Sangha Sheet 1'!O4</f>
        <v>23</v>
      </c>
      <c r="L36" s="107" t="n">
        <f aca="false">'Sangha Sheet 1'!P4</f>
        <v>22</v>
      </c>
      <c r="M36" s="108" t="n">
        <f aca="false">SUM(B36:L36)</f>
        <v>247</v>
      </c>
    </row>
    <row r="38" customFormat="false" ht="15.75" hidden="false" customHeight="false" outlineLevel="0" collapsed="false">
      <c r="A38" s="109" t="s">
        <v>258</v>
      </c>
      <c r="B38" s="78"/>
      <c r="C38" s="78"/>
      <c r="D38" s="110" t="s">
        <v>259</v>
      </c>
      <c r="E38" s="110"/>
      <c r="F38" s="78"/>
      <c r="G38" s="78"/>
      <c r="H38" s="78"/>
      <c r="I38" s="78"/>
      <c r="J38" s="110" t="s">
        <v>260</v>
      </c>
      <c r="K38" s="110"/>
      <c r="L38" s="78"/>
      <c r="M38" s="111"/>
    </row>
    <row r="39" customFormat="false" ht="15.75" hidden="false" customHeight="false" outlineLevel="0" collapsed="false">
      <c r="A39" s="81"/>
      <c r="D39" s="110"/>
      <c r="E39" s="110"/>
      <c r="G39" s="78"/>
      <c r="H39" s="78"/>
      <c r="J39" s="110"/>
      <c r="K39" s="110"/>
      <c r="M39" s="112"/>
    </row>
    <row r="40" customFormat="false" ht="15.75" hidden="false" customHeight="false" outlineLevel="0" collapsed="false">
      <c r="A40" s="81"/>
      <c r="D40" s="110"/>
      <c r="E40" s="110"/>
      <c r="G40" s="78"/>
      <c r="H40" s="78"/>
      <c r="J40" s="110"/>
      <c r="K40" s="110"/>
      <c r="M40" s="112"/>
    </row>
    <row r="41" customFormat="false" ht="15.75" hidden="false" customHeight="false" outlineLevel="0" collapsed="false">
      <c r="A41" s="113" t="s">
        <v>261</v>
      </c>
      <c r="B41" s="113"/>
      <c r="C41" s="114"/>
      <c r="D41" s="114" t="s">
        <v>154</v>
      </c>
      <c r="E41" s="114"/>
      <c r="F41" s="114"/>
      <c r="G41" s="114" t="s">
        <v>262</v>
      </c>
      <c r="H41" s="114"/>
      <c r="I41" s="114"/>
      <c r="J41" s="114" t="s">
        <v>263</v>
      </c>
      <c r="K41" s="114"/>
      <c r="L41" s="86"/>
      <c r="M41" s="115"/>
    </row>
  </sheetData>
  <mergeCells count="35">
    <mergeCell ref="A1:B4"/>
    <mergeCell ref="C1:M3"/>
    <mergeCell ref="C4:M4"/>
    <mergeCell ref="A5:M5"/>
    <mergeCell ref="B6:E6"/>
    <mergeCell ref="H6:K6"/>
    <mergeCell ref="L6:M8"/>
    <mergeCell ref="B7:E7"/>
    <mergeCell ref="H7:K7"/>
    <mergeCell ref="P7:P12"/>
    <mergeCell ref="B8:E8"/>
    <mergeCell ref="H8:K8"/>
    <mergeCell ref="A10:B10"/>
    <mergeCell ref="C10:D10"/>
    <mergeCell ref="A11:B11"/>
    <mergeCell ref="C11:D11"/>
    <mergeCell ref="A12:B12"/>
    <mergeCell ref="A13:B13"/>
    <mergeCell ref="A14:B14"/>
    <mergeCell ref="A15:B15"/>
    <mergeCell ref="A16:B16"/>
    <mergeCell ref="A17:B17"/>
    <mergeCell ref="A18:B18"/>
    <mergeCell ref="A19:B19"/>
    <mergeCell ref="C20:E20"/>
    <mergeCell ref="C21:E21"/>
    <mergeCell ref="I23:L23"/>
    <mergeCell ref="A25:E25"/>
    <mergeCell ref="D38:E40"/>
    <mergeCell ref="G38:H40"/>
    <mergeCell ref="J38:K40"/>
    <mergeCell ref="A41:B41"/>
    <mergeCell ref="D41:E41"/>
    <mergeCell ref="G41:H41"/>
    <mergeCell ref="J41:K4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3.25"/>
    <col collapsed="false" customWidth="true" hidden="false" outlineLevel="0" max="2" min="2" style="1" width="29.75"/>
    <col collapsed="false" customWidth="true" hidden="false" outlineLevel="0" max="3" min="3" style="1" width="37.63"/>
    <col collapsed="false" customWidth="true" hidden="false" outlineLevel="0" max="4" min="4" style="1" width="6.63"/>
  </cols>
  <sheetData>
    <row r="1" customFormat="false" ht="15.75" hidden="false" customHeight="false" outlineLevel="0" collapsed="false">
      <c r="A1" s="116" t="s">
        <v>264</v>
      </c>
      <c r="B1" s="117" t="s">
        <v>265</v>
      </c>
      <c r="C1" s="117" t="s">
        <v>266</v>
      </c>
      <c r="D1" s="117" t="s">
        <v>267</v>
      </c>
      <c r="E1" s="118"/>
      <c r="F1" s="118"/>
      <c r="G1" s="119" t="s">
        <v>268</v>
      </c>
      <c r="H1" s="119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customFormat="false" ht="16.65" hidden="false" customHeight="false" outlineLevel="0" collapsed="false">
      <c r="A2" s="120" t="n">
        <v>1</v>
      </c>
      <c r="B2" s="118" t="s">
        <v>269</v>
      </c>
      <c r="C2" s="118" t="s">
        <v>270</v>
      </c>
      <c r="D2" s="118"/>
      <c r="E2" s="118"/>
      <c r="F2" s="118"/>
      <c r="G2" s="121" t="s">
        <v>271</v>
      </c>
      <c r="H2" s="122" t="s">
        <v>272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customFormat="false" ht="16.65" hidden="false" customHeight="false" outlineLevel="0" collapsed="false">
      <c r="A3" s="120" t="n">
        <v>2</v>
      </c>
      <c r="B3" s="118" t="s">
        <v>273</v>
      </c>
      <c r="C3" s="118" t="s">
        <v>274</v>
      </c>
      <c r="D3" s="118"/>
      <c r="E3" s="118"/>
      <c r="F3" s="118"/>
      <c r="G3" s="121" t="s">
        <v>275</v>
      </c>
      <c r="H3" s="122" t="s">
        <v>276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customFormat="false" ht="15.75" hidden="false" customHeight="false" outlineLevel="0" collapsed="false">
      <c r="A4" s="120" t="n">
        <v>3</v>
      </c>
      <c r="B4" s="118" t="s">
        <v>277</v>
      </c>
      <c r="C4" s="118" t="s">
        <v>278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customFormat="false" ht="15.75" hidden="false" customHeight="false" outlineLevel="0" collapsed="false">
      <c r="A5" s="120" t="n">
        <v>4</v>
      </c>
      <c r="B5" s="118" t="s">
        <v>279</v>
      </c>
      <c r="C5" s="118" t="s">
        <v>280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customFormat="false" ht="15.75" hidden="false" customHeight="false" outlineLevel="0" collapsed="false">
      <c r="A6" s="120" t="n">
        <v>5</v>
      </c>
      <c r="B6" s="118" t="s">
        <v>281</v>
      </c>
      <c r="C6" s="118" t="s">
        <v>282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customFormat="false" ht="15.75" hidden="false" customHeight="false" outlineLevel="0" collapsed="false">
      <c r="A7" s="120"/>
      <c r="B7" s="118" t="s">
        <v>283</v>
      </c>
      <c r="C7" s="118" t="s">
        <v>284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customFormat="false" ht="15.75" hidden="false" customHeight="false" outlineLevel="0" collapsed="false">
      <c r="A8" s="120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customFormat="false" ht="15.75" hidden="false" customHeight="false" outlineLevel="0" collapsed="false">
      <c r="A9" s="120"/>
      <c r="B9" s="118"/>
      <c r="C9" s="118"/>
      <c r="D9" s="118"/>
      <c r="E9" s="118"/>
      <c r="F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customFormat="false" ht="15.75" hidden="false" customHeight="false" outlineLevel="0" collapsed="false">
      <c r="A10" s="120"/>
      <c r="B10" s="118"/>
      <c r="C10" s="118"/>
      <c r="D10" s="118"/>
      <c r="E10" s="118"/>
      <c r="F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customFormat="false" ht="15.75" hidden="false" customHeight="false" outlineLevel="0" collapsed="false">
      <c r="A11" s="120"/>
      <c r="B11" s="118"/>
      <c r="C11" s="118"/>
      <c r="D11" s="118"/>
      <c r="E11" s="118"/>
      <c r="F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customFormat="false" ht="15.75" hidden="false" customHeight="false" outlineLevel="0" collapsed="false">
      <c r="A12" s="120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customFormat="false" ht="15.75" hidden="false" customHeight="false" outlineLevel="0" collapsed="false">
      <c r="A13" s="120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customFormat="false" ht="15.75" hidden="false" customHeight="false" outlineLevel="0" collapsed="false">
      <c r="A14" s="120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customFormat="false" ht="15.75" hidden="false" customHeight="false" outlineLevel="0" collapsed="false">
      <c r="A15" s="120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customFormat="false" ht="15.75" hidden="false" customHeight="false" outlineLevel="0" collapsed="false">
      <c r="A16" s="120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customFormat="false" ht="15.75" hidden="false" customHeight="false" outlineLevel="0" collapsed="false">
      <c r="A17" s="120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customFormat="false" ht="15.75" hidden="false" customHeight="false" outlineLevel="0" collapsed="false">
      <c r="A18" s="120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customFormat="false" ht="15.75" hidden="false" customHeight="false" outlineLevel="0" collapsed="false">
      <c r="A19" s="120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customFormat="false" ht="15.75" hidden="false" customHeight="false" outlineLevel="0" collapsed="false">
      <c r="A20" s="120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customFormat="false" ht="15.75" hidden="false" customHeight="false" outlineLevel="0" collapsed="false">
      <c r="A21" s="120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customFormat="false" ht="15.75" hidden="false" customHeight="false" outlineLevel="0" collapsed="false">
      <c r="A22" s="120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customFormat="false" ht="15.75" hidden="false" customHeight="false" outlineLevel="0" collapsed="false">
      <c r="A23" s="120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customFormat="false" ht="15.75" hidden="false" customHeight="false" outlineLevel="0" collapsed="false">
      <c r="A24" s="120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customFormat="false" ht="15.75" hidden="false" customHeight="false" outlineLevel="0" collapsed="false">
      <c r="A25" s="120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customFormat="false" ht="15.75" hidden="false" customHeight="false" outlineLevel="0" collapsed="false">
      <c r="A26" s="120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customFormat="false" ht="15.75" hidden="false" customHeight="false" outlineLevel="0" collapsed="false">
      <c r="A27" s="120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customFormat="false" ht="15.75" hidden="false" customHeight="false" outlineLevel="0" collapsed="false">
      <c r="A28" s="120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customFormat="false" ht="15.75" hidden="false" customHeight="false" outlineLevel="0" collapsed="false">
      <c r="A29" s="120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customFormat="false" ht="15.75" hidden="false" customHeight="false" outlineLevel="0" collapsed="false">
      <c r="A30" s="120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customFormat="false" ht="15.75" hidden="false" customHeight="false" outlineLevel="0" collapsed="false">
      <c r="A31" s="120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customFormat="false" ht="15.75" hidden="false" customHeight="false" outlineLevel="0" collapsed="false">
      <c r="A32" s="120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customFormat="false" ht="15.75" hidden="false" customHeight="false" outlineLevel="0" collapsed="false">
      <c r="A33" s="120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customFormat="false" ht="15.75" hidden="false" customHeight="false" outlineLevel="0" collapsed="false">
      <c r="A34" s="120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customFormat="false" ht="15.75" hidden="false" customHeight="false" outlineLevel="0" collapsed="false">
      <c r="A35" s="120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customFormat="false" ht="15.75" hidden="false" customHeight="false" outlineLevel="0" collapsed="false">
      <c r="A36" s="120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customFormat="false" ht="15.75" hidden="false" customHeight="false" outlineLevel="0" collapsed="false">
      <c r="A37" s="120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customFormat="false" ht="15.75" hidden="false" customHeight="false" outlineLevel="0" collapsed="false">
      <c r="A38" s="120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customFormat="false" ht="15.75" hidden="false" customHeight="false" outlineLevel="0" collapsed="false">
      <c r="A39" s="120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customFormat="false" ht="15.75" hidden="false" customHeight="false" outlineLevel="0" collapsed="false">
      <c r="A40" s="120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customFormat="false" ht="15.75" hidden="false" customHeight="false" outlineLevel="0" collapsed="false">
      <c r="A41" s="12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customFormat="false" ht="15.75" hidden="false" customHeight="false" outlineLevel="0" collapsed="false">
      <c r="A42" s="120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customFormat="false" ht="15.75" hidden="false" customHeight="false" outlineLevel="0" collapsed="false">
      <c r="A43" s="12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customFormat="false" ht="15.75" hidden="false" customHeight="false" outlineLevel="0" collapsed="false">
      <c r="A44" s="120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customFormat="false" ht="15.75" hidden="false" customHeight="false" outlineLevel="0" collapsed="false">
      <c r="A45" s="120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customFormat="false" ht="15.75" hidden="false" customHeight="false" outlineLevel="0" collapsed="false">
      <c r="A46" s="120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customFormat="false" ht="15.75" hidden="false" customHeight="false" outlineLevel="0" collapsed="false">
      <c r="A47" s="120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customFormat="false" ht="15.75" hidden="false" customHeight="false" outlineLevel="0" collapsed="false">
      <c r="A48" s="120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customFormat="false" ht="15.75" hidden="false" customHeight="false" outlineLevel="0" collapsed="false">
      <c r="A49" s="12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customFormat="false" ht="15.75" hidden="false" customHeight="false" outlineLevel="0" collapsed="false">
      <c r="A50" s="120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customFormat="false" ht="15.75" hidden="false" customHeight="false" outlineLevel="0" collapsed="false">
      <c r="A51" s="120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customFormat="false" ht="15.75" hidden="false" customHeight="false" outlineLevel="0" collapsed="false">
      <c r="A52" s="120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customFormat="false" ht="15.75" hidden="false" customHeight="false" outlineLevel="0" collapsed="false">
      <c r="A53" s="120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customFormat="false" ht="15.75" hidden="false" customHeight="false" outlineLevel="0" collapsed="false">
      <c r="A54" s="120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customFormat="false" ht="15.75" hidden="false" customHeight="false" outlineLevel="0" collapsed="false">
      <c r="A55" s="120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customFormat="false" ht="15.75" hidden="false" customHeight="false" outlineLevel="0" collapsed="false">
      <c r="A56" s="120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customFormat="false" ht="15.75" hidden="false" customHeight="false" outlineLevel="0" collapsed="false">
      <c r="A57" s="120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customFormat="false" ht="15.75" hidden="false" customHeight="false" outlineLevel="0" collapsed="false">
      <c r="A58" s="120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customFormat="false" ht="15.75" hidden="false" customHeight="false" outlineLevel="0" collapsed="false">
      <c r="A59" s="120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customFormat="false" ht="15.75" hidden="false" customHeight="false" outlineLevel="0" collapsed="false">
      <c r="A60" s="120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customFormat="false" ht="15.75" hidden="false" customHeight="false" outlineLevel="0" collapsed="false">
      <c r="A61" s="120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customFormat="false" ht="15.75" hidden="false" customHeight="false" outlineLevel="0" collapsed="false">
      <c r="A62" s="120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customFormat="false" ht="15.75" hidden="false" customHeight="false" outlineLevel="0" collapsed="false">
      <c r="A63" s="120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customFormat="false" ht="15.75" hidden="false" customHeight="false" outlineLevel="0" collapsed="false">
      <c r="A64" s="120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customFormat="false" ht="15.75" hidden="false" customHeight="false" outlineLevel="0" collapsed="false">
      <c r="A65" s="120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customFormat="false" ht="15.75" hidden="false" customHeight="false" outlineLevel="0" collapsed="false">
      <c r="A66" s="120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customFormat="false" ht="15.75" hidden="false" customHeight="false" outlineLevel="0" collapsed="false">
      <c r="A67" s="12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customFormat="false" ht="15.75" hidden="false" customHeight="false" outlineLevel="0" collapsed="false">
      <c r="A68" s="120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customFormat="false" ht="15.75" hidden="false" customHeight="false" outlineLevel="0" collapsed="false">
      <c r="A69" s="12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customFormat="false" ht="15.75" hidden="false" customHeight="false" outlineLevel="0" collapsed="false">
      <c r="A70" s="120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customFormat="false" ht="15.75" hidden="false" customHeight="false" outlineLevel="0" collapsed="false">
      <c r="A71" s="120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customFormat="false" ht="15.75" hidden="false" customHeight="false" outlineLevel="0" collapsed="false">
      <c r="A72" s="120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customFormat="false" ht="15.75" hidden="false" customHeight="false" outlineLevel="0" collapsed="false">
      <c r="A73" s="120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customFormat="false" ht="15.75" hidden="false" customHeight="false" outlineLevel="0" collapsed="false">
      <c r="A74" s="120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customFormat="false" ht="15.75" hidden="false" customHeight="false" outlineLevel="0" collapsed="false">
      <c r="A75" s="120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customFormat="false" ht="15.75" hidden="false" customHeight="false" outlineLevel="0" collapsed="false">
      <c r="A76" s="120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customFormat="false" ht="15.75" hidden="false" customHeight="false" outlineLevel="0" collapsed="false">
      <c r="A77" s="120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customFormat="false" ht="15.75" hidden="false" customHeight="false" outlineLevel="0" collapsed="false">
      <c r="A78" s="120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customFormat="false" ht="15.75" hidden="false" customHeight="false" outlineLevel="0" collapsed="false">
      <c r="A79" s="120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customFormat="false" ht="15.75" hidden="false" customHeight="false" outlineLevel="0" collapsed="false">
      <c r="A80" s="120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customFormat="false" ht="15.75" hidden="false" customHeight="false" outlineLevel="0" collapsed="false">
      <c r="A81" s="120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customFormat="false" ht="15.75" hidden="false" customHeight="false" outlineLevel="0" collapsed="false">
      <c r="A82" s="120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customFormat="false" ht="15.75" hidden="false" customHeight="false" outlineLevel="0" collapsed="false">
      <c r="A83" s="120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customFormat="false" ht="15.75" hidden="false" customHeight="false" outlineLevel="0" collapsed="false">
      <c r="A84" s="120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customFormat="false" ht="15.75" hidden="false" customHeight="false" outlineLevel="0" collapsed="false">
      <c r="A85" s="120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customFormat="false" ht="15.75" hidden="false" customHeight="false" outlineLevel="0" collapsed="false">
      <c r="A86" s="120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customFormat="false" ht="15.75" hidden="false" customHeight="false" outlineLevel="0" collapsed="false">
      <c r="A87" s="120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customFormat="false" ht="15.75" hidden="false" customHeight="false" outlineLevel="0" collapsed="false">
      <c r="A88" s="12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customFormat="false" ht="15.75" hidden="false" customHeight="false" outlineLevel="0" collapsed="false">
      <c r="A89" s="120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customFormat="false" ht="15.75" hidden="false" customHeight="false" outlineLevel="0" collapsed="false">
      <c r="A90" s="12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customFormat="false" ht="15.75" hidden="false" customHeight="false" outlineLevel="0" collapsed="false">
      <c r="A91" s="120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customFormat="false" ht="15.75" hidden="false" customHeight="false" outlineLevel="0" collapsed="false">
      <c r="A92" s="120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customFormat="false" ht="15.75" hidden="false" customHeight="false" outlineLevel="0" collapsed="false">
      <c r="A93" s="120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customFormat="false" ht="15.75" hidden="false" customHeight="false" outlineLevel="0" collapsed="false">
      <c r="A94" s="120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customFormat="false" ht="15.75" hidden="false" customHeight="false" outlineLevel="0" collapsed="false">
      <c r="A95" s="120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customFormat="false" ht="15.75" hidden="false" customHeight="false" outlineLevel="0" collapsed="false">
      <c r="A96" s="120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customFormat="false" ht="15.75" hidden="false" customHeight="false" outlineLevel="0" collapsed="false">
      <c r="A97" s="120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customFormat="false" ht="15.75" hidden="false" customHeight="false" outlineLevel="0" collapsed="false">
      <c r="A98" s="120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customFormat="false" ht="15.75" hidden="false" customHeight="false" outlineLevel="0" collapsed="false">
      <c r="A99" s="120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customFormat="false" ht="15.75" hidden="false" customHeight="false" outlineLevel="0" collapsed="false">
      <c r="A100" s="120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customFormat="false" ht="15.75" hidden="false" customHeight="false" outlineLevel="0" collapsed="false">
      <c r="A101" s="12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customFormat="false" ht="15.75" hidden="false" customHeight="false" outlineLevel="0" collapsed="false">
      <c r="A102" s="120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customFormat="false" ht="15.75" hidden="false" customHeight="false" outlineLevel="0" collapsed="false">
      <c r="A103" s="120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customFormat="false" ht="15.75" hidden="false" customHeight="false" outlineLevel="0" collapsed="false">
      <c r="A104" s="120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customFormat="false" ht="15.75" hidden="false" customHeight="false" outlineLevel="0" collapsed="false">
      <c r="A105" s="120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customFormat="false" ht="15.75" hidden="false" customHeight="false" outlineLevel="0" collapsed="false">
      <c r="A106" s="120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customFormat="false" ht="15.75" hidden="false" customHeight="false" outlineLevel="0" collapsed="false">
      <c r="A107" s="120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customFormat="false" ht="15.75" hidden="false" customHeight="false" outlineLevel="0" collapsed="false">
      <c r="A108" s="120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customFormat="false" ht="15.75" hidden="false" customHeight="false" outlineLevel="0" collapsed="false">
      <c r="A109" s="120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customFormat="false" ht="15.75" hidden="false" customHeight="false" outlineLevel="0" collapsed="false">
      <c r="A110" s="120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customFormat="false" ht="15.75" hidden="false" customHeight="false" outlineLevel="0" collapsed="false">
      <c r="A111" s="120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customFormat="false" ht="15.75" hidden="false" customHeight="false" outlineLevel="0" collapsed="false">
      <c r="A112" s="120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customFormat="false" ht="15.75" hidden="false" customHeight="false" outlineLevel="0" collapsed="false">
      <c r="A113" s="120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customFormat="false" ht="15.75" hidden="false" customHeight="false" outlineLevel="0" collapsed="false">
      <c r="A114" s="120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customFormat="false" ht="15.75" hidden="false" customHeight="false" outlineLevel="0" collapsed="false">
      <c r="A115" s="120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customFormat="false" ht="15.75" hidden="false" customHeight="false" outlineLevel="0" collapsed="false">
      <c r="A116" s="120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customFormat="false" ht="15.75" hidden="false" customHeight="false" outlineLevel="0" collapsed="false">
      <c r="A117" s="120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customFormat="false" ht="15.75" hidden="false" customHeight="false" outlineLevel="0" collapsed="false">
      <c r="A118" s="120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customFormat="false" ht="15.75" hidden="false" customHeight="false" outlineLevel="0" collapsed="false">
      <c r="A119" s="120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customFormat="false" ht="15.75" hidden="false" customHeight="false" outlineLevel="0" collapsed="false">
      <c r="A120" s="120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customFormat="false" ht="15.75" hidden="false" customHeight="false" outlineLevel="0" collapsed="false">
      <c r="A121" s="120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customFormat="false" ht="15.75" hidden="false" customHeight="false" outlineLevel="0" collapsed="false">
      <c r="A122" s="120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customFormat="false" ht="15.75" hidden="false" customHeight="false" outlineLevel="0" collapsed="false">
      <c r="A123" s="120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customFormat="false" ht="15.75" hidden="false" customHeight="false" outlineLevel="0" collapsed="false">
      <c r="A124" s="120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customFormat="false" ht="15.75" hidden="false" customHeight="false" outlineLevel="0" collapsed="false">
      <c r="A125" s="120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customFormat="false" ht="15.75" hidden="false" customHeight="false" outlineLevel="0" collapsed="false">
      <c r="A126" s="120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customFormat="false" ht="15.75" hidden="false" customHeight="false" outlineLevel="0" collapsed="false">
      <c r="A127" s="120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customFormat="false" ht="15.75" hidden="false" customHeight="false" outlineLevel="0" collapsed="false">
      <c r="A128" s="120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customFormat="false" ht="15.75" hidden="false" customHeight="false" outlineLevel="0" collapsed="false">
      <c r="A129" s="120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customFormat="false" ht="15.75" hidden="false" customHeight="false" outlineLevel="0" collapsed="false">
      <c r="A130" s="120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customFormat="false" ht="15.75" hidden="false" customHeight="false" outlineLevel="0" collapsed="false">
      <c r="A131" s="120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customFormat="false" ht="15.75" hidden="false" customHeight="false" outlineLevel="0" collapsed="false">
      <c r="A132" s="120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customFormat="false" ht="15.75" hidden="false" customHeight="false" outlineLevel="0" collapsed="false">
      <c r="A133" s="120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customFormat="false" ht="15.75" hidden="false" customHeight="false" outlineLevel="0" collapsed="false">
      <c r="A134" s="120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customFormat="false" ht="15.75" hidden="false" customHeight="false" outlineLevel="0" collapsed="false">
      <c r="A135" s="120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customFormat="false" ht="15.75" hidden="false" customHeight="false" outlineLevel="0" collapsed="false">
      <c r="A136" s="120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customFormat="false" ht="15.75" hidden="false" customHeight="false" outlineLevel="0" collapsed="false">
      <c r="A137" s="120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customFormat="false" ht="15.75" hidden="false" customHeight="false" outlineLevel="0" collapsed="false">
      <c r="A138" s="120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customFormat="false" ht="15.75" hidden="false" customHeight="false" outlineLevel="0" collapsed="false">
      <c r="A139" s="120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customFormat="false" ht="15.75" hidden="false" customHeight="false" outlineLevel="0" collapsed="false">
      <c r="A140" s="120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customFormat="false" ht="15.75" hidden="false" customHeight="false" outlineLevel="0" collapsed="false">
      <c r="A141" s="120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customFormat="false" ht="15.75" hidden="false" customHeight="false" outlineLevel="0" collapsed="false">
      <c r="A142" s="120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customFormat="false" ht="15.75" hidden="false" customHeight="false" outlineLevel="0" collapsed="false">
      <c r="A143" s="120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customFormat="false" ht="15.75" hidden="false" customHeight="false" outlineLevel="0" collapsed="false">
      <c r="A144" s="120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customFormat="false" ht="15.75" hidden="false" customHeight="false" outlineLevel="0" collapsed="false">
      <c r="A145" s="120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customFormat="false" ht="15.75" hidden="false" customHeight="false" outlineLevel="0" collapsed="false">
      <c r="A146" s="120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customFormat="false" ht="15.75" hidden="false" customHeight="false" outlineLevel="0" collapsed="false">
      <c r="A147" s="120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customFormat="false" ht="15.75" hidden="false" customHeight="false" outlineLevel="0" collapsed="false">
      <c r="A148" s="120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customFormat="false" ht="15.75" hidden="false" customHeight="false" outlineLevel="0" collapsed="false">
      <c r="A149" s="120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customFormat="false" ht="15.75" hidden="false" customHeight="false" outlineLevel="0" collapsed="false">
      <c r="A150" s="120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customFormat="false" ht="15.75" hidden="false" customHeight="false" outlineLevel="0" collapsed="false">
      <c r="A151" s="120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customFormat="false" ht="15.75" hidden="false" customHeight="false" outlineLevel="0" collapsed="false">
      <c r="A152" s="120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customFormat="false" ht="15.75" hidden="false" customHeight="false" outlineLevel="0" collapsed="false">
      <c r="A153" s="120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customFormat="false" ht="15.75" hidden="false" customHeight="false" outlineLevel="0" collapsed="false">
      <c r="A154" s="120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customFormat="false" ht="15.75" hidden="false" customHeight="false" outlineLevel="0" collapsed="false">
      <c r="A155" s="120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customFormat="false" ht="15.75" hidden="false" customHeight="false" outlineLevel="0" collapsed="false">
      <c r="A156" s="120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customFormat="false" ht="15.75" hidden="false" customHeight="false" outlineLevel="0" collapsed="false">
      <c r="A157" s="120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customFormat="false" ht="15.75" hidden="false" customHeight="false" outlineLevel="0" collapsed="false">
      <c r="A158" s="120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customFormat="false" ht="15.75" hidden="false" customHeight="false" outlineLevel="0" collapsed="false">
      <c r="A159" s="120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customFormat="false" ht="15.75" hidden="false" customHeight="false" outlineLevel="0" collapsed="false">
      <c r="A160" s="120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customFormat="false" ht="15.75" hidden="false" customHeight="false" outlineLevel="0" collapsed="false">
      <c r="A161" s="120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customFormat="false" ht="15.75" hidden="false" customHeight="false" outlineLevel="0" collapsed="false">
      <c r="A162" s="120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customFormat="false" ht="15.75" hidden="false" customHeight="false" outlineLevel="0" collapsed="false">
      <c r="A163" s="120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customFormat="false" ht="15.75" hidden="false" customHeight="false" outlineLevel="0" collapsed="false">
      <c r="A164" s="120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customFormat="false" ht="15.75" hidden="false" customHeight="false" outlineLevel="0" collapsed="false">
      <c r="A165" s="120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customFormat="false" ht="15.75" hidden="false" customHeight="false" outlineLevel="0" collapsed="false">
      <c r="A166" s="120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customFormat="false" ht="15.75" hidden="false" customHeight="false" outlineLevel="0" collapsed="false">
      <c r="A167" s="120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customFormat="false" ht="15.75" hidden="false" customHeight="false" outlineLevel="0" collapsed="false">
      <c r="A168" s="120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customFormat="false" ht="15.75" hidden="false" customHeight="false" outlineLevel="0" collapsed="false">
      <c r="A169" s="120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customFormat="false" ht="15.75" hidden="false" customHeight="false" outlineLevel="0" collapsed="false">
      <c r="A170" s="120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customFormat="false" ht="15.75" hidden="false" customHeight="false" outlineLevel="0" collapsed="false">
      <c r="A171" s="120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customFormat="false" ht="15.75" hidden="false" customHeight="false" outlineLevel="0" collapsed="false">
      <c r="A172" s="120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customFormat="false" ht="15.75" hidden="false" customHeight="false" outlineLevel="0" collapsed="false">
      <c r="A173" s="120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customFormat="false" ht="15.75" hidden="false" customHeight="false" outlineLevel="0" collapsed="false">
      <c r="A174" s="120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customFormat="false" ht="15.75" hidden="false" customHeight="false" outlineLevel="0" collapsed="false">
      <c r="A175" s="120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customFormat="false" ht="15.75" hidden="false" customHeight="false" outlineLevel="0" collapsed="false">
      <c r="A176" s="120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customFormat="false" ht="15.75" hidden="false" customHeight="false" outlineLevel="0" collapsed="false">
      <c r="A177" s="120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customFormat="false" ht="15.75" hidden="false" customHeight="false" outlineLevel="0" collapsed="false">
      <c r="A178" s="120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customFormat="false" ht="15.75" hidden="false" customHeight="false" outlineLevel="0" collapsed="false">
      <c r="A179" s="120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customFormat="false" ht="15.75" hidden="false" customHeight="false" outlineLevel="0" collapsed="false">
      <c r="A180" s="120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customFormat="false" ht="15.75" hidden="false" customHeight="false" outlineLevel="0" collapsed="false">
      <c r="A181" s="120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customFormat="false" ht="15.75" hidden="false" customHeight="false" outlineLevel="0" collapsed="false">
      <c r="A182" s="120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customFormat="false" ht="15.75" hidden="false" customHeight="false" outlineLevel="0" collapsed="false">
      <c r="A183" s="120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customFormat="false" ht="15.75" hidden="false" customHeight="false" outlineLevel="0" collapsed="false">
      <c r="A184" s="120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customFormat="false" ht="15.75" hidden="false" customHeight="false" outlineLevel="0" collapsed="false">
      <c r="A185" s="120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customFormat="false" ht="15.75" hidden="false" customHeight="false" outlineLevel="0" collapsed="false">
      <c r="A186" s="120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customFormat="false" ht="15.75" hidden="false" customHeight="false" outlineLevel="0" collapsed="false">
      <c r="A187" s="120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customFormat="false" ht="15.75" hidden="false" customHeight="false" outlineLevel="0" collapsed="false">
      <c r="A188" s="120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customFormat="false" ht="15.75" hidden="false" customHeight="false" outlineLevel="0" collapsed="false">
      <c r="A189" s="120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customFormat="false" ht="15.75" hidden="false" customHeight="false" outlineLevel="0" collapsed="false">
      <c r="A190" s="120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customFormat="false" ht="15.75" hidden="false" customHeight="false" outlineLevel="0" collapsed="false">
      <c r="A191" s="120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customFormat="false" ht="15.75" hidden="false" customHeight="false" outlineLevel="0" collapsed="false">
      <c r="A192" s="120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customFormat="false" ht="15.75" hidden="false" customHeight="false" outlineLevel="0" collapsed="false">
      <c r="A193" s="120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customFormat="false" ht="15.75" hidden="false" customHeight="false" outlineLevel="0" collapsed="false">
      <c r="A194" s="120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customFormat="false" ht="15.75" hidden="false" customHeight="false" outlineLevel="0" collapsed="false">
      <c r="A195" s="120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customFormat="false" ht="15.75" hidden="false" customHeight="false" outlineLevel="0" collapsed="false">
      <c r="A196" s="120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customFormat="false" ht="15.75" hidden="false" customHeight="false" outlineLevel="0" collapsed="false">
      <c r="A197" s="120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customFormat="false" ht="15.75" hidden="false" customHeight="false" outlineLevel="0" collapsed="false">
      <c r="A198" s="120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customFormat="false" ht="15.75" hidden="false" customHeight="false" outlineLevel="0" collapsed="false">
      <c r="A199" s="120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customFormat="false" ht="15.75" hidden="false" customHeight="false" outlineLevel="0" collapsed="false">
      <c r="A200" s="120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customFormat="false" ht="15.75" hidden="false" customHeight="false" outlineLevel="0" collapsed="false">
      <c r="A201" s="120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customFormat="false" ht="15.75" hidden="false" customHeight="false" outlineLevel="0" collapsed="false">
      <c r="A202" s="120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customFormat="false" ht="15.75" hidden="false" customHeight="false" outlineLevel="0" collapsed="false">
      <c r="A203" s="120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customFormat="false" ht="15.75" hidden="false" customHeight="false" outlineLevel="0" collapsed="false">
      <c r="A204" s="120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customFormat="false" ht="15.75" hidden="false" customHeight="false" outlineLevel="0" collapsed="false">
      <c r="A205" s="120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customFormat="false" ht="15.75" hidden="false" customHeight="false" outlineLevel="0" collapsed="false">
      <c r="A206" s="120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customFormat="false" ht="15.75" hidden="false" customHeight="false" outlineLevel="0" collapsed="false">
      <c r="A207" s="120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customFormat="false" ht="15.75" hidden="false" customHeight="false" outlineLevel="0" collapsed="false">
      <c r="A208" s="120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customFormat="false" ht="15.75" hidden="false" customHeight="false" outlineLevel="0" collapsed="false">
      <c r="A209" s="120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customFormat="false" ht="15.75" hidden="false" customHeight="false" outlineLevel="0" collapsed="false">
      <c r="A210" s="120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customFormat="false" ht="15.75" hidden="false" customHeight="false" outlineLevel="0" collapsed="false">
      <c r="A211" s="120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customFormat="false" ht="15.75" hidden="false" customHeight="false" outlineLevel="0" collapsed="false">
      <c r="A212" s="120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customFormat="false" ht="15.75" hidden="false" customHeight="false" outlineLevel="0" collapsed="false">
      <c r="A213" s="120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customFormat="false" ht="15.75" hidden="false" customHeight="false" outlineLevel="0" collapsed="false">
      <c r="A214" s="120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customFormat="false" ht="15.75" hidden="false" customHeight="false" outlineLevel="0" collapsed="false">
      <c r="A215" s="120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customFormat="false" ht="15.75" hidden="false" customHeight="false" outlineLevel="0" collapsed="false">
      <c r="A216" s="120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customFormat="false" ht="15.75" hidden="false" customHeight="false" outlineLevel="0" collapsed="false">
      <c r="A217" s="120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customFormat="false" ht="15.75" hidden="false" customHeight="false" outlineLevel="0" collapsed="false">
      <c r="A218" s="120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customFormat="false" ht="15.75" hidden="false" customHeight="false" outlineLevel="0" collapsed="false">
      <c r="A219" s="120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customFormat="false" ht="15.75" hidden="false" customHeight="false" outlineLevel="0" collapsed="false">
      <c r="A220" s="120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customFormat="false" ht="15.75" hidden="false" customHeight="false" outlineLevel="0" collapsed="false">
      <c r="A221" s="120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customFormat="false" ht="15.75" hidden="false" customHeight="false" outlineLevel="0" collapsed="false">
      <c r="A222" s="120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customFormat="false" ht="15.75" hidden="false" customHeight="false" outlineLevel="0" collapsed="false">
      <c r="A223" s="120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customFormat="false" ht="15.75" hidden="false" customHeight="false" outlineLevel="0" collapsed="false">
      <c r="A224" s="120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customFormat="false" ht="15.75" hidden="false" customHeight="false" outlineLevel="0" collapsed="false">
      <c r="A225" s="120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customFormat="false" ht="15.75" hidden="false" customHeight="false" outlineLevel="0" collapsed="false">
      <c r="A226" s="120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customFormat="false" ht="15.75" hidden="false" customHeight="false" outlineLevel="0" collapsed="false">
      <c r="A227" s="120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customFormat="false" ht="15.75" hidden="false" customHeight="false" outlineLevel="0" collapsed="false">
      <c r="A228" s="120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customFormat="false" ht="15.75" hidden="false" customHeight="false" outlineLevel="0" collapsed="false">
      <c r="A229" s="120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customFormat="false" ht="15.75" hidden="false" customHeight="false" outlineLevel="0" collapsed="false">
      <c r="A230" s="120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customFormat="false" ht="15.75" hidden="false" customHeight="false" outlineLevel="0" collapsed="false">
      <c r="A231" s="120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customFormat="false" ht="15.75" hidden="false" customHeight="false" outlineLevel="0" collapsed="false">
      <c r="A232" s="120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customFormat="false" ht="15.75" hidden="false" customHeight="false" outlineLevel="0" collapsed="false">
      <c r="A233" s="120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customFormat="false" ht="15.75" hidden="false" customHeight="false" outlineLevel="0" collapsed="false">
      <c r="A234" s="120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customFormat="false" ht="15.75" hidden="false" customHeight="false" outlineLevel="0" collapsed="false">
      <c r="A235" s="120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customFormat="false" ht="15.75" hidden="false" customHeight="false" outlineLevel="0" collapsed="false">
      <c r="A236" s="120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customFormat="false" ht="15.75" hidden="false" customHeight="false" outlineLevel="0" collapsed="false">
      <c r="A237" s="120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customFormat="false" ht="15.75" hidden="false" customHeight="false" outlineLevel="0" collapsed="false">
      <c r="A238" s="120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customFormat="false" ht="15.75" hidden="false" customHeight="false" outlineLevel="0" collapsed="false">
      <c r="A239" s="120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customFormat="false" ht="15.75" hidden="false" customHeight="false" outlineLevel="0" collapsed="false">
      <c r="A240" s="120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customFormat="false" ht="15.75" hidden="false" customHeight="false" outlineLevel="0" collapsed="false">
      <c r="A241" s="120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customFormat="false" ht="15.75" hidden="false" customHeight="false" outlineLevel="0" collapsed="false">
      <c r="A242" s="120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customFormat="false" ht="15.75" hidden="false" customHeight="false" outlineLevel="0" collapsed="false">
      <c r="A243" s="120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customFormat="false" ht="15.75" hidden="false" customHeight="false" outlineLevel="0" collapsed="false">
      <c r="A244" s="120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customFormat="false" ht="15.75" hidden="false" customHeight="false" outlineLevel="0" collapsed="false">
      <c r="A245" s="120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customFormat="false" ht="15.75" hidden="false" customHeight="false" outlineLevel="0" collapsed="false">
      <c r="A246" s="120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customFormat="false" ht="15.75" hidden="false" customHeight="false" outlineLevel="0" collapsed="false">
      <c r="A247" s="120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customFormat="false" ht="15.75" hidden="false" customHeight="false" outlineLevel="0" collapsed="false">
      <c r="A248" s="120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customFormat="false" ht="15.75" hidden="false" customHeight="false" outlineLevel="0" collapsed="false">
      <c r="A249" s="120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customFormat="false" ht="15.75" hidden="false" customHeight="false" outlineLevel="0" collapsed="false">
      <c r="A250" s="120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customFormat="false" ht="15.75" hidden="false" customHeight="false" outlineLevel="0" collapsed="false">
      <c r="A251" s="120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customFormat="false" ht="15.75" hidden="false" customHeight="false" outlineLevel="0" collapsed="false">
      <c r="A252" s="120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customFormat="false" ht="15.75" hidden="false" customHeight="false" outlineLevel="0" collapsed="false">
      <c r="A253" s="120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customFormat="false" ht="15.75" hidden="false" customHeight="false" outlineLevel="0" collapsed="false">
      <c r="A254" s="120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customFormat="false" ht="15.75" hidden="false" customHeight="false" outlineLevel="0" collapsed="false">
      <c r="A255" s="120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customFormat="false" ht="15.75" hidden="false" customHeight="false" outlineLevel="0" collapsed="false">
      <c r="A256" s="120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customFormat="false" ht="15.75" hidden="false" customHeight="false" outlineLevel="0" collapsed="false">
      <c r="A257" s="120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customFormat="false" ht="15.75" hidden="false" customHeight="false" outlineLevel="0" collapsed="false">
      <c r="A258" s="120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customFormat="false" ht="15.75" hidden="false" customHeight="false" outlineLevel="0" collapsed="false">
      <c r="A259" s="120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customFormat="false" ht="15.75" hidden="false" customHeight="false" outlineLevel="0" collapsed="false">
      <c r="A260" s="120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customFormat="false" ht="15.75" hidden="false" customHeight="false" outlineLevel="0" collapsed="false">
      <c r="A261" s="120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customFormat="false" ht="15.75" hidden="false" customHeight="false" outlineLevel="0" collapsed="false">
      <c r="A262" s="120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customFormat="false" ht="15.75" hidden="false" customHeight="false" outlineLevel="0" collapsed="false">
      <c r="A263" s="120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customFormat="false" ht="15.75" hidden="false" customHeight="false" outlineLevel="0" collapsed="false">
      <c r="A264" s="120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customFormat="false" ht="15.75" hidden="false" customHeight="false" outlineLevel="0" collapsed="false">
      <c r="A265" s="120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customFormat="false" ht="15.75" hidden="false" customHeight="false" outlineLevel="0" collapsed="false">
      <c r="A266" s="120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customFormat="false" ht="15.75" hidden="false" customHeight="false" outlineLevel="0" collapsed="false">
      <c r="A267" s="120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customFormat="false" ht="15.75" hidden="false" customHeight="false" outlineLevel="0" collapsed="false">
      <c r="A268" s="120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customFormat="false" ht="15.75" hidden="false" customHeight="false" outlineLevel="0" collapsed="false">
      <c r="A269" s="120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customFormat="false" ht="15.75" hidden="false" customHeight="false" outlineLevel="0" collapsed="false">
      <c r="A270" s="120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customFormat="false" ht="15.75" hidden="false" customHeight="false" outlineLevel="0" collapsed="false">
      <c r="A271" s="120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customFormat="false" ht="15.75" hidden="false" customHeight="false" outlineLevel="0" collapsed="false">
      <c r="A272" s="120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customFormat="false" ht="15.75" hidden="false" customHeight="false" outlineLevel="0" collapsed="false">
      <c r="A273" s="120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customFormat="false" ht="15.75" hidden="false" customHeight="false" outlineLevel="0" collapsed="false">
      <c r="A274" s="120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customFormat="false" ht="15.75" hidden="false" customHeight="false" outlineLevel="0" collapsed="false">
      <c r="A275" s="120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customFormat="false" ht="15.75" hidden="false" customHeight="false" outlineLevel="0" collapsed="false">
      <c r="A276" s="120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customFormat="false" ht="15.75" hidden="false" customHeight="false" outlineLevel="0" collapsed="false">
      <c r="A277" s="120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customFormat="false" ht="15.75" hidden="false" customHeight="false" outlineLevel="0" collapsed="false">
      <c r="A278" s="120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customFormat="false" ht="15.75" hidden="false" customHeight="false" outlineLevel="0" collapsed="false">
      <c r="A279" s="120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customFormat="false" ht="15.75" hidden="false" customHeight="false" outlineLevel="0" collapsed="false">
      <c r="A280" s="120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customFormat="false" ht="15.75" hidden="false" customHeight="false" outlineLevel="0" collapsed="false">
      <c r="A281" s="120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customFormat="false" ht="15.75" hidden="false" customHeight="false" outlineLevel="0" collapsed="false">
      <c r="A282" s="120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customFormat="false" ht="15.75" hidden="false" customHeight="false" outlineLevel="0" collapsed="false">
      <c r="A283" s="120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customFormat="false" ht="15.75" hidden="false" customHeight="false" outlineLevel="0" collapsed="false">
      <c r="A284" s="120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customFormat="false" ht="15.75" hidden="false" customHeight="false" outlineLevel="0" collapsed="false">
      <c r="A285" s="120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customFormat="false" ht="15.75" hidden="false" customHeight="false" outlineLevel="0" collapsed="false">
      <c r="A286" s="120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customFormat="false" ht="15.75" hidden="false" customHeight="false" outlineLevel="0" collapsed="false">
      <c r="A287" s="120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customFormat="false" ht="15.75" hidden="false" customHeight="false" outlineLevel="0" collapsed="false">
      <c r="A288" s="120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customFormat="false" ht="15.75" hidden="false" customHeight="false" outlineLevel="0" collapsed="false">
      <c r="A289" s="120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customFormat="false" ht="15.75" hidden="false" customHeight="false" outlineLevel="0" collapsed="false">
      <c r="A290" s="120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customFormat="false" ht="15.75" hidden="false" customHeight="false" outlineLevel="0" collapsed="false">
      <c r="A291" s="120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customFormat="false" ht="15.75" hidden="false" customHeight="false" outlineLevel="0" collapsed="false">
      <c r="A292" s="120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customFormat="false" ht="15.75" hidden="false" customHeight="false" outlineLevel="0" collapsed="false">
      <c r="A293" s="120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customFormat="false" ht="15.75" hidden="false" customHeight="false" outlineLevel="0" collapsed="false">
      <c r="A294" s="120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customFormat="false" ht="15.75" hidden="false" customHeight="false" outlineLevel="0" collapsed="false">
      <c r="A295" s="120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customFormat="false" ht="15.75" hidden="false" customHeight="false" outlineLevel="0" collapsed="false">
      <c r="A296" s="120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customFormat="false" ht="15.75" hidden="false" customHeight="false" outlineLevel="0" collapsed="false">
      <c r="A297" s="120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customFormat="false" ht="15.75" hidden="false" customHeight="false" outlineLevel="0" collapsed="false">
      <c r="A298" s="120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customFormat="false" ht="15.75" hidden="false" customHeight="false" outlineLevel="0" collapsed="false">
      <c r="A299" s="120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customFormat="false" ht="15.75" hidden="false" customHeight="false" outlineLevel="0" collapsed="false">
      <c r="A300" s="120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customFormat="false" ht="15.75" hidden="false" customHeight="false" outlineLevel="0" collapsed="false">
      <c r="A301" s="120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customFormat="false" ht="15.75" hidden="false" customHeight="false" outlineLevel="0" collapsed="false">
      <c r="A302" s="120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customFormat="false" ht="15.75" hidden="false" customHeight="false" outlineLevel="0" collapsed="false">
      <c r="A303" s="120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customFormat="false" ht="15.75" hidden="false" customHeight="false" outlineLevel="0" collapsed="false">
      <c r="A304" s="120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customFormat="false" ht="15.75" hidden="false" customHeight="false" outlineLevel="0" collapsed="false">
      <c r="A305" s="120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customFormat="false" ht="15.75" hidden="false" customHeight="false" outlineLevel="0" collapsed="false">
      <c r="A306" s="120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customFormat="false" ht="15.75" hidden="false" customHeight="false" outlineLevel="0" collapsed="false">
      <c r="A307" s="120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customFormat="false" ht="15.75" hidden="false" customHeight="false" outlineLevel="0" collapsed="false">
      <c r="A308" s="120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customFormat="false" ht="15.75" hidden="false" customHeight="false" outlineLevel="0" collapsed="false">
      <c r="A309" s="120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customFormat="false" ht="15.75" hidden="false" customHeight="false" outlineLevel="0" collapsed="false">
      <c r="A310" s="120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customFormat="false" ht="15.75" hidden="false" customHeight="false" outlineLevel="0" collapsed="false">
      <c r="A311" s="120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customFormat="false" ht="15.75" hidden="false" customHeight="false" outlineLevel="0" collapsed="false">
      <c r="A312" s="120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customFormat="false" ht="15.75" hidden="false" customHeight="false" outlineLevel="0" collapsed="false">
      <c r="A313" s="120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customFormat="false" ht="15.75" hidden="false" customHeight="false" outlineLevel="0" collapsed="false">
      <c r="A314" s="120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customFormat="false" ht="15.75" hidden="false" customHeight="false" outlineLevel="0" collapsed="false">
      <c r="A315" s="120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customFormat="false" ht="15.75" hidden="false" customHeight="false" outlineLevel="0" collapsed="false">
      <c r="A316" s="120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customFormat="false" ht="15.75" hidden="false" customHeight="false" outlineLevel="0" collapsed="false">
      <c r="A317" s="120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customFormat="false" ht="15.75" hidden="false" customHeight="false" outlineLevel="0" collapsed="false">
      <c r="A318" s="120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customFormat="false" ht="15.75" hidden="false" customHeight="false" outlineLevel="0" collapsed="false">
      <c r="A319" s="120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customFormat="false" ht="15.75" hidden="false" customHeight="false" outlineLevel="0" collapsed="false">
      <c r="A320" s="120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customFormat="false" ht="15.75" hidden="false" customHeight="false" outlineLevel="0" collapsed="false">
      <c r="A321" s="120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customFormat="false" ht="15.75" hidden="false" customHeight="false" outlineLevel="0" collapsed="false">
      <c r="A322" s="120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customFormat="false" ht="15.75" hidden="false" customHeight="false" outlineLevel="0" collapsed="false">
      <c r="A323" s="120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customFormat="false" ht="15.75" hidden="false" customHeight="false" outlineLevel="0" collapsed="false">
      <c r="A324" s="120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customFormat="false" ht="15.75" hidden="false" customHeight="false" outlineLevel="0" collapsed="false">
      <c r="A325" s="120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customFormat="false" ht="15.75" hidden="false" customHeight="false" outlineLevel="0" collapsed="false">
      <c r="A326" s="120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customFormat="false" ht="15.75" hidden="false" customHeight="false" outlineLevel="0" collapsed="false">
      <c r="A327" s="120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customFormat="false" ht="15.75" hidden="false" customHeight="false" outlineLevel="0" collapsed="false">
      <c r="A328" s="120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customFormat="false" ht="15.75" hidden="false" customHeight="false" outlineLevel="0" collapsed="false">
      <c r="A329" s="120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customFormat="false" ht="15.75" hidden="false" customHeight="false" outlineLevel="0" collapsed="false">
      <c r="A330" s="120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customFormat="false" ht="15.75" hidden="false" customHeight="false" outlineLevel="0" collapsed="false">
      <c r="A331" s="120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customFormat="false" ht="15.75" hidden="false" customHeight="false" outlineLevel="0" collapsed="false">
      <c r="A332" s="120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customFormat="false" ht="15.75" hidden="false" customHeight="false" outlineLevel="0" collapsed="false">
      <c r="A333" s="120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customFormat="false" ht="15.75" hidden="false" customHeight="false" outlineLevel="0" collapsed="false">
      <c r="A334" s="120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customFormat="false" ht="15.75" hidden="false" customHeight="false" outlineLevel="0" collapsed="false">
      <c r="A335" s="120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customFormat="false" ht="15.75" hidden="false" customHeight="false" outlineLevel="0" collapsed="false">
      <c r="A336" s="120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customFormat="false" ht="15.75" hidden="false" customHeight="false" outlineLevel="0" collapsed="false">
      <c r="A337" s="120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customFormat="false" ht="15.75" hidden="false" customHeight="false" outlineLevel="0" collapsed="false">
      <c r="A338" s="120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customFormat="false" ht="15.75" hidden="false" customHeight="false" outlineLevel="0" collapsed="false">
      <c r="A339" s="120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customFormat="false" ht="15.75" hidden="false" customHeight="false" outlineLevel="0" collapsed="false">
      <c r="A340" s="120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customFormat="false" ht="15.75" hidden="false" customHeight="false" outlineLevel="0" collapsed="false">
      <c r="A341" s="120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customFormat="false" ht="15.75" hidden="false" customHeight="false" outlineLevel="0" collapsed="false">
      <c r="A342" s="120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customFormat="false" ht="15.75" hidden="false" customHeight="false" outlineLevel="0" collapsed="false">
      <c r="A343" s="120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customFormat="false" ht="15.75" hidden="false" customHeight="false" outlineLevel="0" collapsed="false">
      <c r="A344" s="120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customFormat="false" ht="15.75" hidden="false" customHeight="false" outlineLevel="0" collapsed="false">
      <c r="A345" s="120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customFormat="false" ht="15.75" hidden="false" customHeight="false" outlineLevel="0" collapsed="false">
      <c r="A346" s="120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customFormat="false" ht="15.75" hidden="false" customHeight="false" outlineLevel="0" collapsed="false">
      <c r="A347" s="120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customFormat="false" ht="15.75" hidden="false" customHeight="false" outlineLevel="0" collapsed="false">
      <c r="A348" s="120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customFormat="false" ht="15.75" hidden="false" customHeight="false" outlineLevel="0" collapsed="false">
      <c r="A349" s="120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customFormat="false" ht="15.75" hidden="false" customHeight="false" outlineLevel="0" collapsed="false">
      <c r="A350" s="120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customFormat="false" ht="15.75" hidden="false" customHeight="false" outlineLevel="0" collapsed="false">
      <c r="A351" s="120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customFormat="false" ht="15.75" hidden="false" customHeight="false" outlineLevel="0" collapsed="false">
      <c r="A352" s="120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customFormat="false" ht="15.75" hidden="false" customHeight="false" outlineLevel="0" collapsed="false">
      <c r="A353" s="120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customFormat="false" ht="15.75" hidden="false" customHeight="false" outlineLevel="0" collapsed="false">
      <c r="A354" s="120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customFormat="false" ht="15.75" hidden="false" customHeight="false" outlineLevel="0" collapsed="false">
      <c r="A355" s="120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customFormat="false" ht="15.75" hidden="false" customHeight="false" outlineLevel="0" collapsed="false">
      <c r="A356" s="120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customFormat="false" ht="15.75" hidden="false" customHeight="false" outlineLevel="0" collapsed="false">
      <c r="A357" s="120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customFormat="false" ht="15.75" hidden="false" customHeight="false" outlineLevel="0" collapsed="false">
      <c r="A358" s="120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customFormat="false" ht="15.75" hidden="false" customHeight="false" outlineLevel="0" collapsed="false">
      <c r="A359" s="120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customFormat="false" ht="15.75" hidden="false" customHeight="false" outlineLevel="0" collapsed="false">
      <c r="A360" s="120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customFormat="false" ht="15.75" hidden="false" customHeight="false" outlineLevel="0" collapsed="false">
      <c r="A361" s="120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customFormat="false" ht="15.75" hidden="false" customHeight="false" outlineLevel="0" collapsed="false">
      <c r="A362" s="120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customFormat="false" ht="15.75" hidden="false" customHeight="false" outlineLevel="0" collapsed="false">
      <c r="A363" s="120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customFormat="false" ht="15.75" hidden="false" customHeight="false" outlineLevel="0" collapsed="false">
      <c r="A364" s="120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customFormat="false" ht="15.75" hidden="false" customHeight="false" outlineLevel="0" collapsed="false">
      <c r="A365" s="120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customFormat="false" ht="15.75" hidden="false" customHeight="false" outlineLevel="0" collapsed="false">
      <c r="A366" s="120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customFormat="false" ht="15.75" hidden="false" customHeight="false" outlineLevel="0" collapsed="false">
      <c r="A367" s="120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customFormat="false" ht="15.75" hidden="false" customHeight="false" outlineLevel="0" collapsed="false">
      <c r="A368" s="120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customFormat="false" ht="15.75" hidden="false" customHeight="false" outlineLevel="0" collapsed="false">
      <c r="A369" s="120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customFormat="false" ht="15.75" hidden="false" customHeight="false" outlineLevel="0" collapsed="false">
      <c r="A370" s="120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customFormat="false" ht="15.75" hidden="false" customHeight="false" outlineLevel="0" collapsed="false">
      <c r="A371" s="120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customFormat="false" ht="15.75" hidden="false" customHeight="false" outlineLevel="0" collapsed="false">
      <c r="A372" s="120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customFormat="false" ht="15.75" hidden="false" customHeight="false" outlineLevel="0" collapsed="false">
      <c r="A373" s="120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customFormat="false" ht="15.75" hidden="false" customHeight="false" outlineLevel="0" collapsed="false">
      <c r="A374" s="120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customFormat="false" ht="15.75" hidden="false" customHeight="false" outlineLevel="0" collapsed="false">
      <c r="A375" s="120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customFormat="false" ht="15.75" hidden="false" customHeight="false" outlineLevel="0" collapsed="false">
      <c r="A376" s="120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customFormat="false" ht="15.75" hidden="false" customHeight="false" outlineLevel="0" collapsed="false">
      <c r="A377" s="120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customFormat="false" ht="15.75" hidden="false" customHeight="false" outlineLevel="0" collapsed="false">
      <c r="A378" s="120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customFormat="false" ht="15.75" hidden="false" customHeight="false" outlineLevel="0" collapsed="false">
      <c r="A379" s="120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customFormat="false" ht="15.75" hidden="false" customHeight="false" outlineLevel="0" collapsed="false">
      <c r="A380" s="120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customFormat="false" ht="15.75" hidden="false" customHeight="false" outlineLevel="0" collapsed="false">
      <c r="A381" s="120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customFormat="false" ht="15.75" hidden="false" customHeight="false" outlineLevel="0" collapsed="false">
      <c r="A382" s="120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customFormat="false" ht="15.75" hidden="false" customHeight="false" outlineLevel="0" collapsed="false">
      <c r="A383" s="120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customFormat="false" ht="15.75" hidden="false" customHeight="false" outlineLevel="0" collapsed="false">
      <c r="A384" s="120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customFormat="false" ht="15.75" hidden="false" customHeight="false" outlineLevel="0" collapsed="false">
      <c r="A385" s="120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customFormat="false" ht="15.75" hidden="false" customHeight="false" outlineLevel="0" collapsed="false">
      <c r="A386" s="120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customFormat="false" ht="15.75" hidden="false" customHeight="false" outlineLevel="0" collapsed="false">
      <c r="A387" s="120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customFormat="false" ht="15.75" hidden="false" customHeight="false" outlineLevel="0" collapsed="false">
      <c r="A388" s="120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customFormat="false" ht="15.75" hidden="false" customHeight="false" outlineLevel="0" collapsed="false">
      <c r="A389" s="120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customFormat="false" ht="15.75" hidden="false" customHeight="false" outlineLevel="0" collapsed="false">
      <c r="A390" s="120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customFormat="false" ht="15.75" hidden="false" customHeight="false" outlineLevel="0" collapsed="false">
      <c r="A391" s="120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customFormat="false" ht="15.75" hidden="false" customHeight="false" outlineLevel="0" collapsed="false">
      <c r="A392" s="120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customFormat="false" ht="15.75" hidden="false" customHeight="false" outlineLevel="0" collapsed="false">
      <c r="A393" s="120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customFormat="false" ht="15.75" hidden="false" customHeight="false" outlineLevel="0" collapsed="false">
      <c r="A394" s="120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customFormat="false" ht="15.75" hidden="false" customHeight="false" outlineLevel="0" collapsed="false">
      <c r="A395" s="120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customFormat="false" ht="15.75" hidden="false" customHeight="false" outlineLevel="0" collapsed="false">
      <c r="A396" s="120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customFormat="false" ht="15.75" hidden="false" customHeight="false" outlineLevel="0" collapsed="false">
      <c r="A397" s="120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customFormat="false" ht="15.75" hidden="false" customHeight="false" outlineLevel="0" collapsed="false">
      <c r="A398" s="120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customFormat="false" ht="15.75" hidden="false" customHeight="false" outlineLevel="0" collapsed="false">
      <c r="A399" s="120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customFormat="false" ht="15.75" hidden="false" customHeight="false" outlineLevel="0" collapsed="false">
      <c r="A400" s="120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customFormat="false" ht="15.75" hidden="false" customHeight="false" outlineLevel="0" collapsed="false">
      <c r="A401" s="120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customFormat="false" ht="15.75" hidden="false" customHeight="false" outlineLevel="0" collapsed="false">
      <c r="A402" s="120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customFormat="false" ht="15.75" hidden="false" customHeight="false" outlineLevel="0" collapsed="false">
      <c r="A403" s="120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customFormat="false" ht="15.75" hidden="false" customHeight="false" outlineLevel="0" collapsed="false">
      <c r="A404" s="120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customFormat="false" ht="15.75" hidden="false" customHeight="false" outlineLevel="0" collapsed="false">
      <c r="A405" s="120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customFormat="false" ht="15.75" hidden="false" customHeight="false" outlineLevel="0" collapsed="false">
      <c r="A406" s="120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customFormat="false" ht="15.75" hidden="false" customHeight="false" outlineLevel="0" collapsed="false">
      <c r="A407" s="120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customFormat="false" ht="15.75" hidden="false" customHeight="false" outlineLevel="0" collapsed="false">
      <c r="A408" s="120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customFormat="false" ht="15.75" hidden="false" customHeight="false" outlineLevel="0" collapsed="false">
      <c r="A409" s="120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customFormat="false" ht="15.75" hidden="false" customHeight="false" outlineLevel="0" collapsed="false">
      <c r="A410" s="120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customFormat="false" ht="15.75" hidden="false" customHeight="false" outlineLevel="0" collapsed="false">
      <c r="A411" s="120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customFormat="false" ht="15.75" hidden="false" customHeight="false" outlineLevel="0" collapsed="false">
      <c r="A412" s="120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customFormat="false" ht="15.75" hidden="false" customHeight="false" outlineLevel="0" collapsed="false">
      <c r="A413" s="120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customFormat="false" ht="15.75" hidden="false" customHeight="false" outlineLevel="0" collapsed="false">
      <c r="A414" s="120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customFormat="false" ht="15.75" hidden="false" customHeight="false" outlineLevel="0" collapsed="false">
      <c r="A415" s="120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customFormat="false" ht="15.75" hidden="false" customHeight="false" outlineLevel="0" collapsed="false">
      <c r="A416" s="120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customFormat="false" ht="15.75" hidden="false" customHeight="false" outlineLevel="0" collapsed="false">
      <c r="A417" s="120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customFormat="false" ht="15.75" hidden="false" customHeight="false" outlineLevel="0" collapsed="false">
      <c r="A418" s="120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customFormat="false" ht="15.75" hidden="false" customHeight="false" outlineLevel="0" collapsed="false">
      <c r="A419" s="120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customFormat="false" ht="15.75" hidden="false" customHeight="false" outlineLevel="0" collapsed="false">
      <c r="A420" s="120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customFormat="false" ht="15.75" hidden="false" customHeight="false" outlineLevel="0" collapsed="false">
      <c r="A421" s="120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customFormat="false" ht="15.75" hidden="false" customHeight="false" outlineLevel="0" collapsed="false">
      <c r="A422" s="120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customFormat="false" ht="15.75" hidden="false" customHeight="false" outlineLevel="0" collapsed="false">
      <c r="A423" s="120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customFormat="false" ht="15.75" hidden="false" customHeight="false" outlineLevel="0" collapsed="false">
      <c r="A424" s="120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customFormat="false" ht="15.75" hidden="false" customHeight="false" outlineLevel="0" collapsed="false">
      <c r="A425" s="120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customFormat="false" ht="15.75" hidden="false" customHeight="false" outlineLevel="0" collapsed="false">
      <c r="A426" s="120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customFormat="false" ht="15.75" hidden="false" customHeight="false" outlineLevel="0" collapsed="false">
      <c r="A427" s="120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customFormat="false" ht="15.75" hidden="false" customHeight="false" outlineLevel="0" collapsed="false">
      <c r="A428" s="120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customFormat="false" ht="15.75" hidden="false" customHeight="false" outlineLevel="0" collapsed="false">
      <c r="A429" s="120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customFormat="false" ht="15.75" hidden="false" customHeight="false" outlineLevel="0" collapsed="false">
      <c r="A430" s="120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customFormat="false" ht="15.75" hidden="false" customHeight="false" outlineLevel="0" collapsed="false">
      <c r="A431" s="120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customFormat="false" ht="15.75" hidden="false" customHeight="false" outlineLevel="0" collapsed="false">
      <c r="A432" s="120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customFormat="false" ht="15.75" hidden="false" customHeight="false" outlineLevel="0" collapsed="false">
      <c r="A433" s="120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customFormat="false" ht="15.75" hidden="false" customHeight="false" outlineLevel="0" collapsed="false">
      <c r="A434" s="120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customFormat="false" ht="15.75" hidden="false" customHeight="false" outlineLevel="0" collapsed="false">
      <c r="A435" s="120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customFormat="false" ht="15.75" hidden="false" customHeight="false" outlineLevel="0" collapsed="false">
      <c r="A436" s="120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customFormat="false" ht="15.75" hidden="false" customHeight="false" outlineLevel="0" collapsed="false">
      <c r="A437" s="120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customFormat="false" ht="15.75" hidden="false" customHeight="false" outlineLevel="0" collapsed="false">
      <c r="A438" s="120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customFormat="false" ht="15.75" hidden="false" customHeight="false" outlineLevel="0" collapsed="false">
      <c r="A439" s="120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customFormat="false" ht="15.75" hidden="false" customHeight="false" outlineLevel="0" collapsed="false">
      <c r="A440" s="120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customFormat="false" ht="15.75" hidden="false" customHeight="false" outlineLevel="0" collapsed="false">
      <c r="A441" s="120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customFormat="false" ht="15.75" hidden="false" customHeight="false" outlineLevel="0" collapsed="false">
      <c r="A442" s="120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customFormat="false" ht="15.75" hidden="false" customHeight="false" outlineLevel="0" collapsed="false">
      <c r="A443" s="120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customFormat="false" ht="15.75" hidden="false" customHeight="false" outlineLevel="0" collapsed="false">
      <c r="A444" s="120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customFormat="false" ht="15.75" hidden="false" customHeight="false" outlineLevel="0" collapsed="false">
      <c r="A445" s="120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customFormat="false" ht="15.75" hidden="false" customHeight="false" outlineLevel="0" collapsed="false">
      <c r="A446" s="120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customFormat="false" ht="15.75" hidden="false" customHeight="false" outlineLevel="0" collapsed="false">
      <c r="A447" s="120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customFormat="false" ht="15.75" hidden="false" customHeight="false" outlineLevel="0" collapsed="false">
      <c r="A448" s="120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customFormat="false" ht="15.75" hidden="false" customHeight="false" outlineLevel="0" collapsed="false">
      <c r="A449" s="120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customFormat="false" ht="15.75" hidden="false" customHeight="false" outlineLevel="0" collapsed="false">
      <c r="A450" s="120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customFormat="false" ht="15.75" hidden="false" customHeight="false" outlineLevel="0" collapsed="false">
      <c r="A451" s="120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customFormat="false" ht="15.75" hidden="false" customHeight="false" outlineLevel="0" collapsed="false">
      <c r="A452" s="120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customFormat="false" ht="15.75" hidden="false" customHeight="false" outlineLevel="0" collapsed="false">
      <c r="A453" s="120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customFormat="false" ht="15.75" hidden="false" customHeight="false" outlineLevel="0" collapsed="false">
      <c r="A454" s="120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customFormat="false" ht="15.75" hidden="false" customHeight="false" outlineLevel="0" collapsed="false">
      <c r="A455" s="120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customFormat="false" ht="15.75" hidden="false" customHeight="false" outlineLevel="0" collapsed="false">
      <c r="A456" s="120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customFormat="false" ht="15.75" hidden="false" customHeight="false" outlineLevel="0" collapsed="false">
      <c r="A457" s="120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customFormat="false" ht="15.75" hidden="false" customHeight="false" outlineLevel="0" collapsed="false">
      <c r="A458" s="120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customFormat="false" ht="15.75" hidden="false" customHeight="false" outlineLevel="0" collapsed="false">
      <c r="A459" s="120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customFormat="false" ht="15.75" hidden="false" customHeight="false" outlineLevel="0" collapsed="false">
      <c r="A460" s="120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customFormat="false" ht="15.75" hidden="false" customHeight="false" outlineLevel="0" collapsed="false">
      <c r="A461" s="120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customFormat="false" ht="15.75" hidden="false" customHeight="false" outlineLevel="0" collapsed="false">
      <c r="A462" s="120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customFormat="false" ht="15.75" hidden="false" customHeight="false" outlineLevel="0" collapsed="false">
      <c r="A463" s="120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customFormat="false" ht="15.75" hidden="false" customHeight="false" outlineLevel="0" collapsed="false">
      <c r="A464" s="120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customFormat="false" ht="15.75" hidden="false" customHeight="false" outlineLevel="0" collapsed="false">
      <c r="A465" s="120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customFormat="false" ht="15.75" hidden="false" customHeight="false" outlineLevel="0" collapsed="false">
      <c r="A466" s="120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customFormat="false" ht="15.75" hidden="false" customHeight="false" outlineLevel="0" collapsed="false">
      <c r="A467" s="120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customFormat="false" ht="15.75" hidden="false" customHeight="false" outlineLevel="0" collapsed="false">
      <c r="A468" s="120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customFormat="false" ht="15.75" hidden="false" customHeight="false" outlineLevel="0" collapsed="false">
      <c r="A469" s="120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customFormat="false" ht="15.75" hidden="false" customHeight="false" outlineLevel="0" collapsed="false">
      <c r="A470" s="120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customFormat="false" ht="15.75" hidden="false" customHeight="false" outlineLevel="0" collapsed="false">
      <c r="A471" s="120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customFormat="false" ht="15.75" hidden="false" customHeight="false" outlineLevel="0" collapsed="false">
      <c r="A472" s="120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customFormat="false" ht="15.75" hidden="false" customHeight="false" outlineLevel="0" collapsed="false">
      <c r="A473" s="120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customFormat="false" ht="15.75" hidden="false" customHeight="false" outlineLevel="0" collapsed="false">
      <c r="A474" s="120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customFormat="false" ht="15.75" hidden="false" customHeight="false" outlineLevel="0" collapsed="false">
      <c r="A475" s="120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customFormat="false" ht="15.75" hidden="false" customHeight="false" outlineLevel="0" collapsed="false">
      <c r="A476" s="120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customFormat="false" ht="15.75" hidden="false" customHeight="false" outlineLevel="0" collapsed="false">
      <c r="A477" s="120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customFormat="false" ht="15.75" hidden="false" customHeight="false" outlineLevel="0" collapsed="false">
      <c r="A478" s="120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customFormat="false" ht="15.75" hidden="false" customHeight="false" outlineLevel="0" collapsed="false">
      <c r="A479" s="120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customFormat="false" ht="15.75" hidden="false" customHeight="false" outlineLevel="0" collapsed="false">
      <c r="A480" s="120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customFormat="false" ht="15.75" hidden="false" customHeight="false" outlineLevel="0" collapsed="false">
      <c r="A481" s="120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customFormat="false" ht="15.75" hidden="false" customHeight="false" outlineLevel="0" collapsed="false">
      <c r="A482" s="120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customFormat="false" ht="15.75" hidden="false" customHeight="false" outlineLevel="0" collapsed="false">
      <c r="A483" s="120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customFormat="false" ht="15.75" hidden="false" customHeight="false" outlineLevel="0" collapsed="false">
      <c r="A484" s="120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customFormat="false" ht="15.75" hidden="false" customHeight="false" outlineLevel="0" collapsed="false">
      <c r="A485" s="120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customFormat="false" ht="15.75" hidden="false" customHeight="false" outlineLevel="0" collapsed="false">
      <c r="A486" s="120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customFormat="false" ht="15.75" hidden="false" customHeight="false" outlineLevel="0" collapsed="false">
      <c r="A487" s="120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customFormat="false" ht="15.75" hidden="false" customHeight="false" outlineLevel="0" collapsed="false">
      <c r="A488" s="120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customFormat="false" ht="15.75" hidden="false" customHeight="false" outlineLevel="0" collapsed="false">
      <c r="A489" s="120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customFormat="false" ht="15.75" hidden="false" customHeight="false" outlineLevel="0" collapsed="false">
      <c r="A490" s="120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customFormat="false" ht="15.75" hidden="false" customHeight="false" outlineLevel="0" collapsed="false">
      <c r="A491" s="120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customFormat="false" ht="15.75" hidden="false" customHeight="false" outlineLevel="0" collapsed="false">
      <c r="A492" s="120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customFormat="false" ht="15.75" hidden="false" customHeight="false" outlineLevel="0" collapsed="false">
      <c r="A493" s="120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customFormat="false" ht="15.75" hidden="false" customHeight="false" outlineLevel="0" collapsed="false">
      <c r="A494" s="120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customFormat="false" ht="15.75" hidden="false" customHeight="false" outlineLevel="0" collapsed="false">
      <c r="A495" s="120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customFormat="false" ht="15.75" hidden="false" customHeight="false" outlineLevel="0" collapsed="false">
      <c r="A496" s="120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customFormat="false" ht="15.75" hidden="false" customHeight="false" outlineLevel="0" collapsed="false">
      <c r="A497" s="120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customFormat="false" ht="15.75" hidden="false" customHeight="false" outlineLevel="0" collapsed="false">
      <c r="A498" s="120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customFormat="false" ht="15.75" hidden="false" customHeight="false" outlineLevel="0" collapsed="false">
      <c r="A499" s="120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customFormat="false" ht="15.75" hidden="false" customHeight="false" outlineLevel="0" collapsed="false">
      <c r="A500" s="120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customFormat="false" ht="15.75" hidden="false" customHeight="false" outlineLevel="0" collapsed="false">
      <c r="A501" s="120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customFormat="false" ht="15.75" hidden="false" customHeight="false" outlineLevel="0" collapsed="false">
      <c r="A502" s="120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customFormat="false" ht="15.75" hidden="false" customHeight="false" outlineLevel="0" collapsed="false">
      <c r="A503" s="120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customFormat="false" ht="15.75" hidden="false" customHeight="false" outlineLevel="0" collapsed="false">
      <c r="A504" s="120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customFormat="false" ht="15.75" hidden="false" customHeight="false" outlineLevel="0" collapsed="false">
      <c r="A505" s="120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customFormat="false" ht="15.75" hidden="false" customHeight="false" outlineLevel="0" collapsed="false">
      <c r="A506" s="120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customFormat="false" ht="15.75" hidden="false" customHeight="false" outlineLevel="0" collapsed="false">
      <c r="A507" s="120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customFormat="false" ht="15.75" hidden="false" customHeight="false" outlineLevel="0" collapsed="false">
      <c r="A508" s="120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customFormat="false" ht="15.75" hidden="false" customHeight="false" outlineLevel="0" collapsed="false">
      <c r="A509" s="120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customFormat="false" ht="15.75" hidden="false" customHeight="false" outlineLevel="0" collapsed="false">
      <c r="A510" s="120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customFormat="false" ht="15.75" hidden="false" customHeight="false" outlineLevel="0" collapsed="false">
      <c r="A511" s="120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customFormat="false" ht="15.75" hidden="false" customHeight="false" outlineLevel="0" collapsed="false">
      <c r="A512" s="120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customFormat="false" ht="15.75" hidden="false" customHeight="false" outlineLevel="0" collapsed="false">
      <c r="A513" s="120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customFormat="false" ht="15.75" hidden="false" customHeight="false" outlineLevel="0" collapsed="false">
      <c r="A514" s="120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customFormat="false" ht="15.75" hidden="false" customHeight="false" outlineLevel="0" collapsed="false">
      <c r="A515" s="120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customFormat="false" ht="15.75" hidden="false" customHeight="false" outlineLevel="0" collapsed="false">
      <c r="A516" s="120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customFormat="false" ht="15.75" hidden="false" customHeight="false" outlineLevel="0" collapsed="false">
      <c r="A517" s="120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customFormat="false" ht="15.75" hidden="false" customHeight="false" outlineLevel="0" collapsed="false">
      <c r="A518" s="120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customFormat="false" ht="15.75" hidden="false" customHeight="false" outlineLevel="0" collapsed="false">
      <c r="A519" s="120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customFormat="false" ht="15.75" hidden="false" customHeight="false" outlineLevel="0" collapsed="false">
      <c r="A520" s="120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customFormat="false" ht="15.75" hidden="false" customHeight="false" outlineLevel="0" collapsed="false">
      <c r="A521" s="120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customFormat="false" ht="15.75" hidden="false" customHeight="false" outlineLevel="0" collapsed="false">
      <c r="A522" s="120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customFormat="false" ht="15.75" hidden="false" customHeight="false" outlineLevel="0" collapsed="false">
      <c r="A523" s="120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customFormat="false" ht="15.75" hidden="false" customHeight="false" outlineLevel="0" collapsed="false">
      <c r="A524" s="120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customFormat="false" ht="15.75" hidden="false" customHeight="false" outlineLevel="0" collapsed="false">
      <c r="A525" s="120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customFormat="false" ht="15.75" hidden="false" customHeight="false" outlineLevel="0" collapsed="false">
      <c r="A526" s="120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customFormat="false" ht="15.75" hidden="false" customHeight="false" outlineLevel="0" collapsed="false">
      <c r="A527" s="120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customFormat="false" ht="15.75" hidden="false" customHeight="false" outlineLevel="0" collapsed="false">
      <c r="A528" s="120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customFormat="false" ht="15.75" hidden="false" customHeight="false" outlineLevel="0" collapsed="false">
      <c r="A529" s="120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customFormat="false" ht="15.75" hidden="false" customHeight="false" outlineLevel="0" collapsed="false">
      <c r="A530" s="120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customFormat="false" ht="15.75" hidden="false" customHeight="false" outlineLevel="0" collapsed="false">
      <c r="A531" s="120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customFormat="false" ht="15.75" hidden="false" customHeight="false" outlineLevel="0" collapsed="false">
      <c r="A532" s="120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customFormat="false" ht="15.75" hidden="false" customHeight="false" outlineLevel="0" collapsed="false">
      <c r="A533" s="120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customFormat="false" ht="15.75" hidden="false" customHeight="false" outlineLevel="0" collapsed="false">
      <c r="A534" s="120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customFormat="false" ht="15.75" hidden="false" customHeight="false" outlineLevel="0" collapsed="false">
      <c r="A535" s="120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customFormat="false" ht="15.75" hidden="false" customHeight="false" outlineLevel="0" collapsed="false">
      <c r="A536" s="120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customFormat="false" ht="15.75" hidden="false" customHeight="false" outlineLevel="0" collapsed="false">
      <c r="A537" s="120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customFormat="false" ht="15.75" hidden="false" customHeight="false" outlineLevel="0" collapsed="false">
      <c r="A538" s="120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customFormat="false" ht="15.75" hidden="false" customHeight="false" outlineLevel="0" collapsed="false">
      <c r="A539" s="120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customFormat="false" ht="15.75" hidden="false" customHeight="false" outlineLevel="0" collapsed="false">
      <c r="A540" s="120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customFormat="false" ht="15.75" hidden="false" customHeight="false" outlineLevel="0" collapsed="false">
      <c r="A541" s="120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customFormat="false" ht="15.75" hidden="false" customHeight="false" outlineLevel="0" collapsed="false">
      <c r="A542" s="120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customFormat="false" ht="15.75" hidden="false" customHeight="false" outlineLevel="0" collapsed="false">
      <c r="A543" s="120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customFormat="false" ht="15.75" hidden="false" customHeight="false" outlineLevel="0" collapsed="false">
      <c r="A544" s="120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customFormat="false" ht="15.75" hidden="false" customHeight="false" outlineLevel="0" collapsed="false">
      <c r="A545" s="120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customFormat="false" ht="15.75" hidden="false" customHeight="false" outlineLevel="0" collapsed="false">
      <c r="A546" s="120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customFormat="false" ht="15.75" hidden="false" customHeight="false" outlineLevel="0" collapsed="false">
      <c r="A547" s="120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customFormat="false" ht="15.75" hidden="false" customHeight="false" outlineLevel="0" collapsed="false">
      <c r="A548" s="120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customFormat="false" ht="15.75" hidden="false" customHeight="false" outlineLevel="0" collapsed="false">
      <c r="A549" s="120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customFormat="false" ht="15.75" hidden="false" customHeight="false" outlineLevel="0" collapsed="false">
      <c r="A550" s="120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customFormat="false" ht="15.75" hidden="false" customHeight="false" outlineLevel="0" collapsed="false">
      <c r="A551" s="120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customFormat="false" ht="15.75" hidden="false" customHeight="false" outlineLevel="0" collapsed="false">
      <c r="A552" s="120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customFormat="false" ht="15.75" hidden="false" customHeight="false" outlineLevel="0" collapsed="false">
      <c r="A553" s="120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customFormat="false" ht="15.75" hidden="false" customHeight="false" outlineLevel="0" collapsed="false">
      <c r="A554" s="120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customFormat="false" ht="15.75" hidden="false" customHeight="false" outlineLevel="0" collapsed="false">
      <c r="A555" s="120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customFormat="false" ht="15.75" hidden="false" customHeight="false" outlineLevel="0" collapsed="false">
      <c r="A556" s="120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customFormat="false" ht="15.75" hidden="false" customHeight="false" outlineLevel="0" collapsed="false">
      <c r="A557" s="120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customFormat="false" ht="15.75" hidden="false" customHeight="false" outlineLevel="0" collapsed="false">
      <c r="A558" s="120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customFormat="false" ht="15.75" hidden="false" customHeight="false" outlineLevel="0" collapsed="false">
      <c r="A559" s="120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customFormat="false" ht="15.75" hidden="false" customHeight="false" outlineLevel="0" collapsed="false">
      <c r="A560" s="120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customFormat="false" ht="15.75" hidden="false" customHeight="false" outlineLevel="0" collapsed="false">
      <c r="A561" s="120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customFormat="false" ht="15.75" hidden="false" customHeight="false" outlineLevel="0" collapsed="false">
      <c r="A562" s="120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customFormat="false" ht="15.75" hidden="false" customHeight="false" outlineLevel="0" collapsed="false">
      <c r="A563" s="120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customFormat="false" ht="15.75" hidden="false" customHeight="false" outlineLevel="0" collapsed="false">
      <c r="A564" s="120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customFormat="false" ht="15.75" hidden="false" customHeight="false" outlineLevel="0" collapsed="false">
      <c r="A565" s="120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customFormat="false" ht="15.75" hidden="false" customHeight="false" outlineLevel="0" collapsed="false">
      <c r="A566" s="120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customFormat="false" ht="15.75" hidden="false" customHeight="false" outlineLevel="0" collapsed="false">
      <c r="A567" s="120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customFormat="false" ht="15.75" hidden="false" customHeight="false" outlineLevel="0" collapsed="false">
      <c r="A568" s="120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customFormat="false" ht="15.75" hidden="false" customHeight="false" outlineLevel="0" collapsed="false">
      <c r="A569" s="120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customFormat="false" ht="15.75" hidden="false" customHeight="false" outlineLevel="0" collapsed="false">
      <c r="A570" s="120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customFormat="false" ht="15.75" hidden="false" customHeight="false" outlineLevel="0" collapsed="false">
      <c r="A571" s="120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customFormat="false" ht="15.75" hidden="false" customHeight="false" outlineLevel="0" collapsed="false">
      <c r="A572" s="120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customFormat="false" ht="15.75" hidden="false" customHeight="false" outlineLevel="0" collapsed="false">
      <c r="A573" s="120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customFormat="false" ht="15.75" hidden="false" customHeight="false" outlineLevel="0" collapsed="false">
      <c r="A574" s="120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customFormat="false" ht="15.75" hidden="false" customHeight="false" outlineLevel="0" collapsed="false">
      <c r="A575" s="120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customFormat="false" ht="15.75" hidden="false" customHeight="false" outlineLevel="0" collapsed="false">
      <c r="A576" s="120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customFormat="false" ht="15.75" hidden="false" customHeight="false" outlineLevel="0" collapsed="false">
      <c r="A577" s="120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customFormat="false" ht="15.75" hidden="false" customHeight="false" outlineLevel="0" collapsed="false">
      <c r="A578" s="120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customFormat="false" ht="15.75" hidden="false" customHeight="false" outlineLevel="0" collapsed="false">
      <c r="A579" s="120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customFormat="false" ht="15.75" hidden="false" customHeight="false" outlineLevel="0" collapsed="false">
      <c r="A580" s="120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customFormat="false" ht="15.75" hidden="false" customHeight="false" outlineLevel="0" collapsed="false">
      <c r="A581" s="120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customFormat="false" ht="15.75" hidden="false" customHeight="false" outlineLevel="0" collapsed="false">
      <c r="A582" s="120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customFormat="false" ht="15.75" hidden="false" customHeight="false" outlineLevel="0" collapsed="false">
      <c r="A583" s="120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customFormat="false" ht="15.75" hidden="false" customHeight="false" outlineLevel="0" collapsed="false">
      <c r="A584" s="120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customFormat="false" ht="15.75" hidden="false" customHeight="false" outlineLevel="0" collapsed="false">
      <c r="A585" s="120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customFormat="false" ht="15.75" hidden="false" customHeight="false" outlineLevel="0" collapsed="false">
      <c r="A586" s="120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customFormat="false" ht="15.75" hidden="false" customHeight="false" outlineLevel="0" collapsed="false">
      <c r="A587" s="120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customFormat="false" ht="15.75" hidden="false" customHeight="false" outlineLevel="0" collapsed="false">
      <c r="A588" s="120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customFormat="false" ht="15.75" hidden="false" customHeight="false" outlineLevel="0" collapsed="false">
      <c r="A589" s="120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customFormat="false" ht="15.75" hidden="false" customHeight="false" outlineLevel="0" collapsed="false">
      <c r="A590" s="120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customFormat="false" ht="15.75" hidden="false" customHeight="false" outlineLevel="0" collapsed="false">
      <c r="A591" s="120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customFormat="false" ht="15.75" hidden="false" customHeight="false" outlineLevel="0" collapsed="false">
      <c r="A592" s="120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customFormat="false" ht="15.75" hidden="false" customHeight="false" outlineLevel="0" collapsed="false">
      <c r="A593" s="120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customFormat="false" ht="15.75" hidden="false" customHeight="false" outlineLevel="0" collapsed="false">
      <c r="A594" s="120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customFormat="false" ht="15.75" hidden="false" customHeight="false" outlineLevel="0" collapsed="false">
      <c r="A595" s="120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customFormat="false" ht="15.75" hidden="false" customHeight="false" outlineLevel="0" collapsed="false">
      <c r="A596" s="120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customFormat="false" ht="15.75" hidden="false" customHeight="false" outlineLevel="0" collapsed="false">
      <c r="A597" s="120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customFormat="false" ht="15.75" hidden="false" customHeight="false" outlineLevel="0" collapsed="false">
      <c r="A598" s="120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customFormat="false" ht="15.75" hidden="false" customHeight="false" outlineLevel="0" collapsed="false">
      <c r="A599" s="120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customFormat="false" ht="15.75" hidden="false" customHeight="false" outlineLevel="0" collapsed="false">
      <c r="A600" s="120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customFormat="false" ht="15.75" hidden="false" customHeight="false" outlineLevel="0" collapsed="false">
      <c r="A601" s="120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customFormat="false" ht="15.75" hidden="false" customHeight="false" outlineLevel="0" collapsed="false">
      <c r="A602" s="120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customFormat="false" ht="15.75" hidden="false" customHeight="false" outlineLevel="0" collapsed="false">
      <c r="A603" s="120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customFormat="false" ht="15.75" hidden="false" customHeight="false" outlineLevel="0" collapsed="false">
      <c r="A604" s="120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customFormat="false" ht="15.75" hidden="false" customHeight="false" outlineLevel="0" collapsed="false">
      <c r="A605" s="120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customFormat="false" ht="15.75" hidden="false" customHeight="false" outlineLevel="0" collapsed="false">
      <c r="A606" s="120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customFormat="false" ht="15.75" hidden="false" customHeight="false" outlineLevel="0" collapsed="false">
      <c r="A607" s="120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customFormat="false" ht="15.75" hidden="false" customHeight="false" outlineLevel="0" collapsed="false">
      <c r="A608" s="120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customFormat="false" ht="15.75" hidden="false" customHeight="false" outlineLevel="0" collapsed="false">
      <c r="A609" s="120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customFormat="false" ht="15.75" hidden="false" customHeight="false" outlineLevel="0" collapsed="false">
      <c r="A610" s="120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customFormat="false" ht="15.75" hidden="false" customHeight="false" outlineLevel="0" collapsed="false">
      <c r="A611" s="120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customFormat="false" ht="15.75" hidden="false" customHeight="false" outlineLevel="0" collapsed="false">
      <c r="A612" s="120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customFormat="false" ht="15.75" hidden="false" customHeight="false" outlineLevel="0" collapsed="false">
      <c r="A613" s="120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customFormat="false" ht="15.75" hidden="false" customHeight="false" outlineLevel="0" collapsed="false">
      <c r="A614" s="120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customFormat="false" ht="15.75" hidden="false" customHeight="false" outlineLevel="0" collapsed="false">
      <c r="A615" s="120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customFormat="false" ht="15.75" hidden="false" customHeight="false" outlineLevel="0" collapsed="false">
      <c r="A616" s="120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customFormat="false" ht="15.75" hidden="false" customHeight="false" outlineLevel="0" collapsed="false">
      <c r="A617" s="120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customFormat="false" ht="15.75" hidden="false" customHeight="false" outlineLevel="0" collapsed="false">
      <c r="A618" s="120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customFormat="false" ht="15.75" hidden="false" customHeight="false" outlineLevel="0" collapsed="false">
      <c r="A619" s="120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customFormat="false" ht="15.75" hidden="false" customHeight="false" outlineLevel="0" collapsed="false">
      <c r="A620" s="120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customFormat="false" ht="15.75" hidden="false" customHeight="false" outlineLevel="0" collapsed="false">
      <c r="A621" s="120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customFormat="false" ht="15.75" hidden="false" customHeight="false" outlineLevel="0" collapsed="false">
      <c r="A622" s="120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customFormat="false" ht="15.75" hidden="false" customHeight="false" outlineLevel="0" collapsed="false">
      <c r="A623" s="120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customFormat="false" ht="15.75" hidden="false" customHeight="false" outlineLevel="0" collapsed="false">
      <c r="A624" s="120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customFormat="false" ht="15.75" hidden="false" customHeight="false" outlineLevel="0" collapsed="false">
      <c r="A625" s="120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customFormat="false" ht="15.75" hidden="false" customHeight="false" outlineLevel="0" collapsed="false">
      <c r="A626" s="120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customFormat="false" ht="15.75" hidden="false" customHeight="false" outlineLevel="0" collapsed="false">
      <c r="A627" s="120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customFormat="false" ht="15.75" hidden="false" customHeight="false" outlineLevel="0" collapsed="false">
      <c r="A628" s="120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customFormat="false" ht="15.75" hidden="false" customHeight="false" outlineLevel="0" collapsed="false">
      <c r="A629" s="120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customFormat="false" ht="15.75" hidden="false" customHeight="false" outlineLevel="0" collapsed="false">
      <c r="A630" s="120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customFormat="false" ht="15.75" hidden="false" customHeight="false" outlineLevel="0" collapsed="false">
      <c r="A631" s="120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customFormat="false" ht="15.75" hidden="false" customHeight="false" outlineLevel="0" collapsed="false">
      <c r="A632" s="120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customFormat="false" ht="15.75" hidden="false" customHeight="false" outlineLevel="0" collapsed="false">
      <c r="A633" s="120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customFormat="false" ht="15.75" hidden="false" customHeight="false" outlineLevel="0" collapsed="false">
      <c r="A634" s="120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customFormat="false" ht="15.75" hidden="false" customHeight="false" outlineLevel="0" collapsed="false">
      <c r="A635" s="120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customFormat="false" ht="15.75" hidden="false" customHeight="false" outlineLevel="0" collapsed="false">
      <c r="A636" s="120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customFormat="false" ht="15.75" hidden="false" customHeight="false" outlineLevel="0" collapsed="false">
      <c r="A637" s="120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customFormat="false" ht="15.75" hidden="false" customHeight="false" outlineLevel="0" collapsed="false">
      <c r="A638" s="120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customFormat="false" ht="15.75" hidden="false" customHeight="false" outlineLevel="0" collapsed="false">
      <c r="A639" s="120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customFormat="false" ht="15.75" hidden="false" customHeight="false" outlineLevel="0" collapsed="false">
      <c r="A640" s="120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customFormat="false" ht="15.75" hidden="false" customHeight="false" outlineLevel="0" collapsed="false">
      <c r="A641" s="120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customFormat="false" ht="15.75" hidden="false" customHeight="false" outlineLevel="0" collapsed="false">
      <c r="A642" s="120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customFormat="false" ht="15.75" hidden="false" customHeight="false" outlineLevel="0" collapsed="false">
      <c r="A643" s="120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customFormat="false" ht="15.75" hidden="false" customHeight="false" outlineLevel="0" collapsed="false">
      <c r="A644" s="120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customFormat="false" ht="15.75" hidden="false" customHeight="false" outlineLevel="0" collapsed="false">
      <c r="A645" s="120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customFormat="false" ht="15.75" hidden="false" customHeight="false" outlineLevel="0" collapsed="false">
      <c r="A646" s="120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customFormat="false" ht="15.75" hidden="false" customHeight="false" outlineLevel="0" collapsed="false">
      <c r="A647" s="120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customFormat="false" ht="15.75" hidden="false" customHeight="false" outlineLevel="0" collapsed="false">
      <c r="A648" s="120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customFormat="false" ht="15.75" hidden="false" customHeight="false" outlineLevel="0" collapsed="false">
      <c r="A649" s="120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customFormat="false" ht="15.75" hidden="false" customHeight="false" outlineLevel="0" collapsed="false">
      <c r="A650" s="120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customFormat="false" ht="15.75" hidden="false" customHeight="false" outlineLevel="0" collapsed="false">
      <c r="A651" s="120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customFormat="false" ht="15.75" hidden="false" customHeight="false" outlineLevel="0" collapsed="false">
      <c r="A652" s="120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customFormat="false" ht="15.75" hidden="false" customHeight="false" outlineLevel="0" collapsed="false">
      <c r="A653" s="120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customFormat="false" ht="15.75" hidden="false" customHeight="false" outlineLevel="0" collapsed="false">
      <c r="A654" s="120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customFormat="false" ht="15.75" hidden="false" customHeight="false" outlineLevel="0" collapsed="false">
      <c r="A655" s="120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customFormat="false" ht="15.75" hidden="false" customHeight="false" outlineLevel="0" collapsed="false">
      <c r="A656" s="120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customFormat="false" ht="15.75" hidden="false" customHeight="false" outlineLevel="0" collapsed="false">
      <c r="A657" s="120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customFormat="false" ht="15.75" hidden="false" customHeight="false" outlineLevel="0" collapsed="false">
      <c r="A658" s="120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customFormat="false" ht="15.75" hidden="false" customHeight="false" outlineLevel="0" collapsed="false">
      <c r="A659" s="120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customFormat="false" ht="15.75" hidden="false" customHeight="false" outlineLevel="0" collapsed="false">
      <c r="A660" s="120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customFormat="false" ht="15.75" hidden="false" customHeight="false" outlineLevel="0" collapsed="false">
      <c r="A661" s="120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customFormat="false" ht="15.75" hidden="false" customHeight="false" outlineLevel="0" collapsed="false">
      <c r="A662" s="120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customFormat="false" ht="15.75" hidden="false" customHeight="false" outlineLevel="0" collapsed="false">
      <c r="A663" s="120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customFormat="false" ht="15.75" hidden="false" customHeight="false" outlineLevel="0" collapsed="false">
      <c r="A664" s="120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customFormat="false" ht="15.75" hidden="false" customHeight="false" outlineLevel="0" collapsed="false">
      <c r="A665" s="120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customFormat="false" ht="15.75" hidden="false" customHeight="false" outlineLevel="0" collapsed="false">
      <c r="A666" s="120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customFormat="false" ht="15.75" hidden="false" customHeight="false" outlineLevel="0" collapsed="false">
      <c r="A667" s="120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customFormat="false" ht="15.75" hidden="false" customHeight="false" outlineLevel="0" collapsed="false">
      <c r="A668" s="120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customFormat="false" ht="15.75" hidden="false" customHeight="false" outlineLevel="0" collapsed="false">
      <c r="A669" s="120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customFormat="false" ht="15.75" hidden="false" customHeight="false" outlineLevel="0" collapsed="false">
      <c r="A670" s="120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customFormat="false" ht="15.75" hidden="false" customHeight="false" outlineLevel="0" collapsed="false">
      <c r="A671" s="120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customFormat="false" ht="15.75" hidden="false" customHeight="false" outlineLevel="0" collapsed="false">
      <c r="A672" s="120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customFormat="false" ht="15.75" hidden="false" customHeight="false" outlineLevel="0" collapsed="false">
      <c r="A673" s="120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customFormat="false" ht="15.75" hidden="false" customHeight="false" outlineLevel="0" collapsed="false">
      <c r="A674" s="120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customFormat="false" ht="15.75" hidden="false" customHeight="false" outlineLevel="0" collapsed="false">
      <c r="A675" s="120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customFormat="false" ht="15.75" hidden="false" customHeight="false" outlineLevel="0" collapsed="false">
      <c r="A676" s="120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customFormat="false" ht="15.75" hidden="false" customHeight="false" outlineLevel="0" collapsed="false">
      <c r="A677" s="120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customFormat="false" ht="15.75" hidden="false" customHeight="false" outlineLevel="0" collapsed="false">
      <c r="A678" s="120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customFormat="false" ht="15.75" hidden="false" customHeight="false" outlineLevel="0" collapsed="false">
      <c r="A679" s="120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customFormat="false" ht="15.75" hidden="false" customHeight="false" outlineLevel="0" collapsed="false">
      <c r="A680" s="120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customFormat="false" ht="15.75" hidden="false" customHeight="false" outlineLevel="0" collapsed="false">
      <c r="A681" s="120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customFormat="false" ht="15.75" hidden="false" customHeight="false" outlineLevel="0" collapsed="false">
      <c r="A682" s="120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customFormat="false" ht="15.75" hidden="false" customHeight="false" outlineLevel="0" collapsed="false">
      <c r="A683" s="120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customFormat="false" ht="15.75" hidden="false" customHeight="false" outlineLevel="0" collapsed="false">
      <c r="A684" s="120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customFormat="false" ht="15.75" hidden="false" customHeight="false" outlineLevel="0" collapsed="false">
      <c r="A685" s="120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customFormat="false" ht="15.75" hidden="false" customHeight="false" outlineLevel="0" collapsed="false">
      <c r="A686" s="120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customFormat="false" ht="15.75" hidden="false" customHeight="false" outlineLevel="0" collapsed="false">
      <c r="A687" s="120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customFormat="false" ht="15.75" hidden="false" customHeight="false" outlineLevel="0" collapsed="false">
      <c r="A688" s="120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customFormat="false" ht="15.75" hidden="false" customHeight="false" outlineLevel="0" collapsed="false">
      <c r="A689" s="120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customFormat="false" ht="15.75" hidden="false" customHeight="false" outlineLevel="0" collapsed="false">
      <c r="A690" s="120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customFormat="false" ht="15.75" hidden="false" customHeight="false" outlineLevel="0" collapsed="false">
      <c r="A691" s="120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customFormat="false" ht="15.75" hidden="false" customHeight="false" outlineLevel="0" collapsed="false">
      <c r="A692" s="120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customFormat="false" ht="15.75" hidden="false" customHeight="false" outlineLevel="0" collapsed="false">
      <c r="A693" s="120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customFormat="false" ht="15.75" hidden="false" customHeight="false" outlineLevel="0" collapsed="false">
      <c r="A694" s="120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customFormat="false" ht="15.75" hidden="false" customHeight="false" outlineLevel="0" collapsed="false">
      <c r="A695" s="120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customFormat="false" ht="15.75" hidden="false" customHeight="false" outlineLevel="0" collapsed="false">
      <c r="A696" s="120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customFormat="false" ht="15.75" hidden="false" customHeight="false" outlineLevel="0" collapsed="false">
      <c r="A697" s="120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customFormat="false" ht="15.75" hidden="false" customHeight="false" outlineLevel="0" collapsed="false">
      <c r="A698" s="120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customFormat="false" ht="15.75" hidden="false" customHeight="false" outlineLevel="0" collapsed="false">
      <c r="A699" s="120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customFormat="false" ht="15.75" hidden="false" customHeight="false" outlineLevel="0" collapsed="false">
      <c r="A700" s="120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customFormat="false" ht="15.75" hidden="false" customHeight="false" outlineLevel="0" collapsed="false">
      <c r="A701" s="120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customFormat="false" ht="15.75" hidden="false" customHeight="false" outlineLevel="0" collapsed="false">
      <c r="A702" s="120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customFormat="false" ht="15.75" hidden="false" customHeight="false" outlineLevel="0" collapsed="false">
      <c r="A703" s="120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customFormat="false" ht="15.75" hidden="false" customHeight="false" outlineLevel="0" collapsed="false">
      <c r="A704" s="120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customFormat="false" ht="15.75" hidden="false" customHeight="false" outlineLevel="0" collapsed="false">
      <c r="A705" s="120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customFormat="false" ht="15.75" hidden="false" customHeight="false" outlineLevel="0" collapsed="false">
      <c r="A706" s="120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customFormat="false" ht="15.75" hidden="false" customHeight="false" outlineLevel="0" collapsed="false">
      <c r="A707" s="120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customFormat="false" ht="15.75" hidden="false" customHeight="false" outlineLevel="0" collapsed="false">
      <c r="A708" s="120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customFormat="false" ht="15.75" hidden="false" customHeight="false" outlineLevel="0" collapsed="false">
      <c r="A709" s="120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customFormat="false" ht="15.75" hidden="false" customHeight="false" outlineLevel="0" collapsed="false">
      <c r="A710" s="120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customFormat="false" ht="15.75" hidden="false" customHeight="false" outlineLevel="0" collapsed="false">
      <c r="A711" s="120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customFormat="false" ht="15.75" hidden="false" customHeight="false" outlineLevel="0" collapsed="false">
      <c r="A712" s="120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customFormat="false" ht="15.75" hidden="false" customHeight="false" outlineLevel="0" collapsed="false">
      <c r="A713" s="120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customFormat="false" ht="15.75" hidden="false" customHeight="false" outlineLevel="0" collapsed="false">
      <c r="A714" s="120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customFormat="false" ht="15.75" hidden="false" customHeight="false" outlineLevel="0" collapsed="false">
      <c r="A715" s="120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customFormat="false" ht="15.75" hidden="false" customHeight="false" outlineLevel="0" collapsed="false">
      <c r="A716" s="120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customFormat="false" ht="15.75" hidden="false" customHeight="false" outlineLevel="0" collapsed="false">
      <c r="A717" s="120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customFormat="false" ht="15.75" hidden="false" customHeight="false" outlineLevel="0" collapsed="false">
      <c r="A718" s="120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customFormat="false" ht="15.75" hidden="false" customHeight="false" outlineLevel="0" collapsed="false">
      <c r="A719" s="120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customFormat="false" ht="15.75" hidden="false" customHeight="false" outlineLevel="0" collapsed="false">
      <c r="A720" s="120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customFormat="false" ht="15.75" hidden="false" customHeight="false" outlineLevel="0" collapsed="false">
      <c r="A721" s="120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customFormat="false" ht="15.75" hidden="false" customHeight="false" outlineLevel="0" collapsed="false">
      <c r="A722" s="120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customFormat="false" ht="15.75" hidden="false" customHeight="false" outlineLevel="0" collapsed="false">
      <c r="A723" s="120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customFormat="false" ht="15.75" hidden="false" customHeight="false" outlineLevel="0" collapsed="false">
      <c r="A724" s="120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customFormat="false" ht="15.75" hidden="false" customHeight="false" outlineLevel="0" collapsed="false">
      <c r="A725" s="120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customFormat="false" ht="15.75" hidden="false" customHeight="false" outlineLevel="0" collapsed="false">
      <c r="A726" s="120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customFormat="false" ht="15.75" hidden="false" customHeight="false" outlineLevel="0" collapsed="false">
      <c r="A727" s="120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customFormat="false" ht="15.75" hidden="false" customHeight="false" outlineLevel="0" collapsed="false">
      <c r="A728" s="120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customFormat="false" ht="15.75" hidden="false" customHeight="false" outlineLevel="0" collapsed="false">
      <c r="A729" s="120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customFormat="false" ht="15.75" hidden="false" customHeight="false" outlineLevel="0" collapsed="false">
      <c r="A730" s="120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customFormat="false" ht="15.75" hidden="false" customHeight="false" outlineLevel="0" collapsed="false">
      <c r="A731" s="120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customFormat="false" ht="15.75" hidden="false" customHeight="false" outlineLevel="0" collapsed="false">
      <c r="A732" s="120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customFormat="false" ht="15.75" hidden="false" customHeight="false" outlineLevel="0" collapsed="false">
      <c r="A733" s="120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customFormat="false" ht="15.75" hidden="false" customHeight="false" outlineLevel="0" collapsed="false">
      <c r="A734" s="120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customFormat="false" ht="15.75" hidden="false" customHeight="false" outlineLevel="0" collapsed="false">
      <c r="A735" s="120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customFormat="false" ht="15.75" hidden="false" customHeight="false" outlineLevel="0" collapsed="false">
      <c r="A736" s="120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customFormat="false" ht="15.75" hidden="false" customHeight="false" outlineLevel="0" collapsed="false">
      <c r="A737" s="120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customFormat="false" ht="15.75" hidden="false" customHeight="false" outlineLevel="0" collapsed="false">
      <c r="A738" s="120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customFormat="false" ht="15.75" hidden="false" customHeight="false" outlineLevel="0" collapsed="false">
      <c r="A739" s="120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customFormat="false" ht="15.75" hidden="false" customHeight="false" outlineLevel="0" collapsed="false">
      <c r="A740" s="120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customFormat="false" ht="15.75" hidden="false" customHeight="false" outlineLevel="0" collapsed="false">
      <c r="A741" s="120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customFormat="false" ht="15.75" hidden="false" customHeight="false" outlineLevel="0" collapsed="false">
      <c r="A742" s="120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customFormat="false" ht="15.75" hidden="false" customHeight="false" outlineLevel="0" collapsed="false">
      <c r="A743" s="120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customFormat="false" ht="15.75" hidden="false" customHeight="false" outlineLevel="0" collapsed="false">
      <c r="A744" s="120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customFormat="false" ht="15.75" hidden="false" customHeight="false" outlineLevel="0" collapsed="false">
      <c r="A745" s="120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customFormat="false" ht="15.75" hidden="false" customHeight="false" outlineLevel="0" collapsed="false">
      <c r="A746" s="120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customFormat="false" ht="15.75" hidden="false" customHeight="false" outlineLevel="0" collapsed="false">
      <c r="A747" s="120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customFormat="false" ht="15.75" hidden="false" customHeight="false" outlineLevel="0" collapsed="false">
      <c r="A748" s="120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customFormat="false" ht="15.75" hidden="false" customHeight="false" outlineLevel="0" collapsed="false">
      <c r="A749" s="120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customFormat="false" ht="15.75" hidden="false" customHeight="false" outlineLevel="0" collapsed="false">
      <c r="A750" s="120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customFormat="false" ht="15.75" hidden="false" customHeight="false" outlineLevel="0" collapsed="false">
      <c r="A751" s="120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customFormat="false" ht="15.75" hidden="false" customHeight="false" outlineLevel="0" collapsed="false">
      <c r="A752" s="120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customFormat="false" ht="15.75" hidden="false" customHeight="false" outlineLevel="0" collapsed="false">
      <c r="A753" s="120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customFormat="false" ht="15.75" hidden="false" customHeight="false" outlineLevel="0" collapsed="false">
      <c r="A754" s="120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customFormat="false" ht="15.75" hidden="false" customHeight="false" outlineLevel="0" collapsed="false">
      <c r="A755" s="120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customFormat="false" ht="15.75" hidden="false" customHeight="false" outlineLevel="0" collapsed="false">
      <c r="A756" s="120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customFormat="false" ht="15.75" hidden="false" customHeight="false" outlineLevel="0" collapsed="false">
      <c r="A757" s="120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customFormat="false" ht="15.75" hidden="false" customHeight="false" outlineLevel="0" collapsed="false">
      <c r="A758" s="120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customFormat="false" ht="15.75" hidden="false" customHeight="false" outlineLevel="0" collapsed="false">
      <c r="A759" s="120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customFormat="false" ht="15.75" hidden="false" customHeight="false" outlineLevel="0" collapsed="false">
      <c r="A760" s="120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customFormat="false" ht="15.75" hidden="false" customHeight="false" outlineLevel="0" collapsed="false">
      <c r="A761" s="120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customFormat="false" ht="15.75" hidden="false" customHeight="false" outlineLevel="0" collapsed="false">
      <c r="A762" s="120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customFormat="false" ht="15.75" hidden="false" customHeight="false" outlineLevel="0" collapsed="false">
      <c r="A763" s="120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customFormat="false" ht="15.75" hidden="false" customHeight="false" outlineLevel="0" collapsed="false">
      <c r="A764" s="120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customFormat="false" ht="15.75" hidden="false" customHeight="false" outlineLevel="0" collapsed="false">
      <c r="A765" s="120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customFormat="false" ht="15.75" hidden="false" customHeight="false" outlineLevel="0" collapsed="false">
      <c r="A766" s="120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customFormat="false" ht="15.75" hidden="false" customHeight="false" outlineLevel="0" collapsed="false">
      <c r="A767" s="120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customFormat="false" ht="15.75" hidden="false" customHeight="false" outlineLevel="0" collapsed="false">
      <c r="A768" s="120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customFormat="false" ht="15.75" hidden="false" customHeight="false" outlineLevel="0" collapsed="false">
      <c r="A769" s="120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customFormat="false" ht="15.75" hidden="false" customHeight="false" outlineLevel="0" collapsed="false">
      <c r="A770" s="120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customFormat="false" ht="15.75" hidden="false" customHeight="false" outlineLevel="0" collapsed="false">
      <c r="A771" s="120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customFormat="false" ht="15.75" hidden="false" customHeight="false" outlineLevel="0" collapsed="false">
      <c r="A772" s="120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customFormat="false" ht="15.75" hidden="false" customHeight="false" outlineLevel="0" collapsed="false">
      <c r="A773" s="120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customFormat="false" ht="15.75" hidden="false" customHeight="false" outlineLevel="0" collapsed="false">
      <c r="A774" s="120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customFormat="false" ht="15.75" hidden="false" customHeight="false" outlineLevel="0" collapsed="false">
      <c r="A775" s="120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customFormat="false" ht="15.75" hidden="false" customHeight="false" outlineLevel="0" collapsed="false">
      <c r="A776" s="120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customFormat="false" ht="15.75" hidden="false" customHeight="false" outlineLevel="0" collapsed="false">
      <c r="A777" s="120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customFormat="false" ht="15.75" hidden="false" customHeight="false" outlineLevel="0" collapsed="false">
      <c r="A778" s="120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customFormat="false" ht="15.75" hidden="false" customHeight="false" outlineLevel="0" collapsed="false">
      <c r="A779" s="120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customFormat="false" ht="15.75" hidden="false" customHeight="false" outlineLevel="0" collapsed="false">
      <c r="A780" s="120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customFormat="false" ht="15.75" hidden="false" customHeight="false" outlineLevel="0" collapsed="false">
      <c r="A781" s="120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customFormat="false" ht="15.75" hidden="false" customHeight="false" outlineLevel="0" collapsed="false">
      <c r="A782" s="120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customFormat="false" ht="15.75" hidden="false" customHeight="false" outlineLevel="0" collapsed="false">
      <c r="A783" s="120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customFormat="false" ht="15.75" hidden="false" customHeight="false" outlineLevel="0" collapsed="false">
      <c r="A784" s="120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customFormat="false" ht="15.75" hidden="false" customHeight="false" outlineLevel="0" collapsed="false">
      <c r="A785" s="120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customFormat="false" ht="15.75" hidden="false" customHeight="false" outlineLevel="0" collapsed="false">
      <c r="A786" s="120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customFormat="false" ht="15.75" hidden="false" customHeight="false" outlineLevel="0" collapsed="false">
      <c r="A787" s="120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customFormat="false" ht="15.75" hidden="false" customHeight="false" outlineLevel="0" collapsed="false">
      <c r="A788" s="120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customFormat="false" ht="15.75" hidden="false" customHeight="false" outlineLevel="0" collapsed="false">
      <c r="A789" s="120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customFormat="false" ht="15.75" hidden="false" customHeight="false" outlineLevel="0" collapsed="false">
      <c r="A790" s="120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customFormat="false" ht="15.75" hidden="false" customHeight="false" outlineLevel="0" collapsed="false">
      <c r="A791" s="120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customFormat="false" ht="15.75" hidden="false" customHeight="false" outlineLevel="0" collapsed="false">
      <c r="A792" s="120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customFormat="false" ht="15.75" hidden="false" customHeight="false" outlineLevel="0" collapsed="false">
      <c r="A793" s="120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customFormat="false" ht="15.75" hidden="false" customHeight="false" outlineLevel="0" collapsed="false">
      <c r="A794" s="120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customFormat="false" ht="15.75" hidden="false" customHeight="false" outlineLevel="0" collapsed="false">
      <c r="A795" s="120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customFormat="false" ht="15.75" hidden="false" customHeight="false" outlineLevel="0" collapsed="false">
      <c r="A796" s="120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customFormat="false" ht="15.75" hidden="false" customHeight="false" outlineLevel="0" collapsed="false">
      <c r="A797" s="120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customFormat="false" ht="15.75" hidden="false" customHeight="false" outlineLevel="0" collapsed="false">
      <c r="A798" s="120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customFormat="false" ht="15.75" hidden="false" customHeight="false" outlineLevel="0" collapsed="false">
      <c r="A799" s="120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customFormat="false" ht="15.75" hidden="false" customHeight="false" outlineLevel="0" collapsed="false">
      <c r="A800" s="120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customFormat="false" ht="15.75" hidden="false" customHeight="false" outlineLevel="0" collapsed="false">
      <c r="A801" s="120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customFormat="false" ht="15.75" hidden="false" customHeight="false" outlineLevel="0" collapsed="false">
      <c r="A802" s="120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customFormat="false" ht="15.75" hidden="false" customHeight="false" outlineLevel="0" collapsed="false">
      <c r="A803" s="120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customFormat="false" ht="15.75" hidden="false" customHeight="false" outlineLevel="0" collapsed="false">
      <c r="A804" s="120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customFormat="false" ht="15.75" hidden="false" customHeight="false" outlineLevel="0" collapsed="false">
      <c r="A805" s="120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customFormat="false" ht="15.75" hidden="false" customHeight="false" outlineLevel="0" collapsed="false">
      <c r="A806" s="120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customFormat="false" ht="15.75" hidden="false" customHeight="false" outlineLevel="0" collapsed="false">
      <c r="A807" s="120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customFormat="false" ht="15.75" hidden="false" customHeight="false" outlineLevel="0" collapsed="false">
      <c r="A808" s="120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customFormat="false" ht="15.75" hidden="false" customHeight="false" outlineLevel="0" collapsed="false">
      <c r="A809" s="120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customFormat="false" ht="15.75" hidden="false" customHeight="false" outlineLevel="0" collapsed="false">
      <c r="A810" s="120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customFormat="false" ht="15.75" hidden="false" customHeight="false" outlineLevel="0" collapsed="false">
      <c r="A811" s="120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customFormat="false" ht="15.75" hidden="false" customHeight="false" outlineLevel="0" collapsed="false">
      <c r="A812" s="120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customFormat="false" ht="15.75" hidden="false" customHeight="false" outlineLevel="0" collapsed="false">
      <c r="A813" s="120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customFormat="false" ht="15.75" hidden="false" customHeight="false" outlineLevel="0" collapsed="false">
      <c r="A814" s="120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customFormat="false" ht="15.75" hidden="false" customHeight="false" outlineLevel="0" collapsed="false">
      <c r="A815" s="120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customFormat="false" ht="15.75" hidden="false" customHeight="false" outlineLevel="0" collapsed="false">
      <c r="A816" s="120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customFormat="false" ht="15.75" hidden="false" customHeight="false" outlineLevel="0" collapsed="false">
      <c r="A817" s="120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customFormat="false" ht="15.75" hidden="false" customHeight="false" outlineLevel="0" collapsed="false">
      <c r="A818" s="120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customFormat="false" ht="15.75" hidden="false" customHeight="false" outlineLevel="0" collapsed="false">
      <c r="A819" s="120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customFormat="false" ht="15.75" hidden="false" customHeight="false" outlineLevel="0" collapsed="false">
      <c r="A820" s="120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customFormat="false" ht="15.75" hidden="false" customHeight="false" outlineLevel="0" collapsed="false">
      <c r="A821" s="120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customFormat="false" ht="15.75" hidden="false" customHeight="false" outlineLevel="0" collapsed="false">
      <c r="A822" s="120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customFormat="false" ht="15.75" hidden="false" customHeight="false" outlineLevel="0" collapsed="false">
      <c r="A823" s="120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customFormat="false" ht="15.75" hidden="false" customHeight="false" outlineLevel="0" collapsed="false">
      <c r="A824" s="120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customFormat="false" ht="15.75" hidden="false" customHeight="false" outlineLevel="0" collapsed="false">
      <c r="A825" s="120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customFormat="false" ht="15.75" hidden="false" customHeight="false" outlineLevel="0" collapsed="false">
      <c r="A826" s="120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customFormat="false" ht="15.75" hidden="false" customHeight="false" outlineLevel="0" collapsed="false">
      <c r="A827" s="120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customFormat="false" ht="15.75" hidden="false" customHeight="false" outlineLevel="0" collapsed="false">
      <c r="A828" s="120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customFormat="false" ht="15.75" hidden="false" customHeight="false" outlineLevel="0" collapsed="false">
      <c r="A829" s="120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customFormat="false" ht="15.75" hidden="false" customHeight="false" outlineLevel="0" collapsed="false">
      <c r="A830" s="120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customFormat="false" ht="15.75" hidden="false" customHeight="false" outlineLevel="0" collapsed="false">
      <c r="A831" s="120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customFormat="false" ht="15.75" hidden="false" customHeight="false" outlineLevel="0" collapsed="false">
      <c r="A832" s="120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customFormat="false" ht="15.75" hidden="false" customHeight="false" outlineLevel="0" collapsed="false">
      <c r="A833" s="120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customFormat="false" ht="15.75" hidden="false" customHeight="false" outlineLevel="0" collapsed="false">
      <c r="A834" s="120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customFormat="false" ht="15.75" hidden="false" customHeight="false" outlineLevel="0" collapsed="false">
      <c r="A835" s="120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customFormat="false" ht="15.75" hidden="false" customHeight="false" outlineLevel="0" collapsed="false">
      <c r="A836" s="120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customFormat="false" ht="15.75" hidden="false" customHeight="false" outlineLevel="0" collapsed="false">
      <c r="A837" s="120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customFormat="false" ht="15.75" hidden="false" customHeight="false" outlineLevel="0" collapsed="false">
      <c r="A838" s="120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customFormat="false" ht="15.75" hidden="false" customHeight="false" outlineLevel="0" collapsed="false">
      <c r="A839" s="120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customFormat="false" ht="15.75" hidden="false" customHeight="false" outlineLevel="0" collapsed="false">
      <c r="A840" s="120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customFormat="false" ht="15.75" hidden="false" customHeight="false" outlineLevel="0" collapsed="false">
      <c r="A841" s="120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customFormat="false" ht="15.75" hidden="false" customHeight="false" outlineLevel="0" collapsed="false">
      <c r="A842" s="120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customFormat="false" ht="15.75" hidden="false" customHeight="false" outlineLevel="0" collapsed="false">
      <c r="A843" s="120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customFormat="false" ht="15.75" hidden="false" customHeight="false" outlineLevel="0" collapsed="false">
      <c r="A844" s="120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customFormat="false" ht="15.75" hidden="false" customHeight="false" outlineLevel="0" collapsed="false">
      <c r="A845" s="120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customFormat="false" ht="15.75" hidden="false" customHeight="false" outlineLevel="0" collapsed="false">
      <c r="A846" s="120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customFormat="false" ht="15.75" hidden="false" customHeight="false" outlineLevel="0" collapsed="false">
      <c r="A847" s="120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customFormat="false" ht="15.75" hidden="false" customHeight="false" outlineLevel="0" collapsed="false">
      <c r="A848" s="120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customFormat="false" ht="15.75" hidden="false" customHeight="false" outlineLevel="0" collapsed="false">
      <c r="A849" s="120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customFormat="false" ht="15.75" hidden="false" customHeight="false" outlineLevel="0" collapsed="false">
      <c r="A850" s="120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customFormat="false" ht="15.75" hidden="false" customHeight="false" outlineLevel="0" collapsed="false">
      <c r="A851" s="120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customFormat="false" ht="15.75" hidden="false" customHeight="false" outlineLevel="0" collapsed="false">
      <c r="A852" s="120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customFormat="false" ht="15.75" hidden="false" customHeight="false" outlineLevel="0" collapsed="false">
      <c r="A853" s="120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customFormat="false" ht="15.75" hidden="false" customHeight="false" outlineLevel="0" collapsed="false">
      <c r="A854" s="120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customFormat="false" ht="15.75" hidden="false" customHeight="false" outlineLevel="0" collapsed="false">
      <c r="A855" s="120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customFormat="false" ht="15.75" hidden="false" customHeight="false" outlineLevel="0" collapsed="false">
      <c r="A856" s="120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customFormat="false" ht="15.75" hidden="false" customHeight="false" outlineLevel="0" collapsed="false">
      <c r="A857" s="120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customFormat="false" ht="15.75" hidden="false" customHeight="false" outlineLevel="0" collapsed="false">
      <c r="A858" s="120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customFormat="false" ht="15.75" hidden="false" customHeight="false" outlineLevel="0" collapsed="false">
      <c r="A859" s="120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customFormat="false" ht="15.75" hidden="false" customHeight="false" outlineLevel="0" collapsed="false">
      <c r="A860" s="120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customFormat="false" ht="15.75" hidden="false" customHeight="false" outlineLevel="0" collapsed="false">
      <c r="A861" s="120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customFormat="false" ht="15.75" hidden="false" customHeight="false" outlineLevel="0" collapsed="false">
      <c r="A862" s="120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customFormat="false" ht="15.75" hidden="false" customHeight="false" outlineLevel="0" collapsed="false">
      <c r="A863" s="120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customFormat="false" ht="15.75" hidden="false" customHeight="false" outlineLevel="0" collapsed="false">
      <c r="A864" s="120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customFormat="false" ht="15.75" hidden="false" customHeight="false" outlineLevel="0" collapsed="false">
      <c r="A865" s="120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customFormat="false" ht="15.75" hidden="false" customHeight="false" outlineLevel="0" collapsed="false">
      <c r="A866" s="120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customFormat="false" ht="15.75" hidden="false" customHeight="false" outlineLevel="0" collapsed="false">
      <c r="A867" s="120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customFormat="false" ht="15.75" hidden="false" customHeight="false" outlineLevel="0" collapsed="false">
      <c r="A868" s="120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customFormat="false" ht="15.75" hidden="false" customHeight="false" outlineLevel="0" collapsed="false">
      <c r="A869" s="120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customFormat="false" ht="15.75" hidden="false" customHeight="false" outlineLevel="0" collapsed="false">
      <c r="A870" s="120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customFormat="false" ht="15.75" hidden="false" customHeight="false" outlineLevel="0" collapsed="false">
      <c r="A871" s="120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customFormat="false" ht="15.75" hidden="false" customHeight="false" outlineLevel="0" collapsed="false">
      <c r="A872" s="120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customFormat="false" ht="15.75" hidden="false" customHeight="false" outlineLevel="0" collapsed="false">
      <c r="A873" s="120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customFormat="false" ht="15.75" hidden="false" customHeight="false" outlineLevel="0" collapsed="false">
      <c r="A874" s="120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customFormat="false" ht="15.75" hidden="false" customHeight="false" outlineLevel="0" collapsed="false">
      <c r="A875" s="120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customFormat="false" ht="15.75" hidden="false" customHeight="false" outlineLevel="0" collapsed="false">
      <c r="A876" s="120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customFormat="false" ht="15.75" hidden="false" customHeight="false" outlineLevel="0" collapsed="false">
      <c r="A877" s="120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customFormat="false" ht="15.75" hidden="false" customHeight="false" outlineLevel="0" collapsed="false">
      <c r="A878" s="120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customFormat="false" ht="15.75" hidden="false" customHeight="false" outlineLevel="0" collapsed="false">
      <c r="A879" s="120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customFormat="false" ht="15.75" hidden="false" customHeight="false" outlineLevel="0" collapsed="false">
      <c r="A880" s="120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customFormat="false" ht="15.75" hidden="false" customHeight="false" outlineLevel="0" collapsed="false">
      <c r="A881" s="120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customFormat="false" ht="15.75" hidden="false" customHeight="false" outlineLevel="0" collapsed="false">
      <c r="A882" s="120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customFormat="false" ht="15.75" hidden="false" customHeight="false" outlineLevel="0" collapsed="false">
      <c r="A883" s="120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customFormat="false" ht="15.75" hidden="false" customHeight="false" outlineLevel="0" collapsed="false">
      <c r="A884" s="120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customFormat="false" ht="15.75" hidden="false" customHeight="false" outlineLevel="0" collapsed="false">
      <c r="A885" s="120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customFormat="false" ht="15.75" hidden="false" customHeight="false" outlineLevel="0" collapsed="false">
      <c r="A886" s="120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customFormat="false" ht="15.75" hidden="false" customHeight="false" outlineLevel="0" collapsed="false">
      <c r="A887" s="120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customFormat="false" ht="15.75" hidden="false" customHeight="false" outlineLevel="0" collapsed="false">
      <c r="A888" s="120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customFormat="false" ht="15.75" hidden="false" customHeight="false" outlineLevel="0" collapsed="false">
      <c r="A889" s="120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customFormat="false" ht="15.75" hidden="false" customHeight="false" outlineLevel="0" collapsed="false">
      <c r="A890" s="120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customFormat="false" ht="15.75" hidden="false" customHeight="false" outlineLevel="0" collapsed="false">
      <c r="A891" s="120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customFormat="false" ht="15.75" hidden="false" customHeight="false" outlineLevel="0" collapsed="false">
      <c r="A892" s="120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customFormat="false" ht="15.75" hidden="false" customHeight="false" outlineLevel="0" collapsed="false">
      <c r="A893" s="120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customFormat="false" ht="15.75" hidden="false" customHeight="false" outlineLevel="0" collapsed="false">
      <c r="A894" s="120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customFormat="false" ht="15.75" hidden="false" customHeight="false" outlineLevel="0" collapsed="false">
      <c r="A895" s="120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customFormat="false" ht="15.75" hidden="false" customHeight="false" outlineLevel="0" collapsed="false">
      <c r="A896" s="120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customFormat="false" ht="15.75" hidden="false" customHeight="false" outlineLevel="0" collapsed="false">
      <c r="A897" s="120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customFormat="false" ht="15.75" hidden="false" customHeight="false" outlineLevel="0" collapsed="false">
      <c r="A898" s="120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customFormat="false" ht="15.75" hidden="false" customHeight="false" outlineLevel="0" collapsed="false">
      <c r="A899" s="120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customFormat="false" ht="15.75" hidden="false" customHeight="false" outlineLevel="0" collapsed="false">
      <c r="A900" s="120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customFormat="false" ht="15.75" hidden="false" customHeight="false" outlineLevel="0" collapsed="false">
      <c r="A901" s="120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customFormat="false" ht="15.75" hidden="false" customHeight="false" outlineLevel="0" collapsed="false">
      <c r="A902" s="120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customFormat="false" ht="15.75" hidden="false" customHeight="false" outlineLevel="0" collapsed="false">
      <c r="A903" s="120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customFormat="false" ht="15.75" hidden="false" customHeight="false" outlineLevel="0" collapsed="false">
      <c r="A904" s="120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customFormat="false" ht="15.75" hidden="false" customHeight="false" outlineLevel="0" collapsed="false">
      <c r="A905" s="120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customFormat="false" ht="15.75" hidden="false" customHeight="false" outlineLevel="0" collapsed="false">
      <c r="A906" s="120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customFormat="false" ht="15.75" hidden="false" customHeight="false" outlineLevel="0" collapsed="false">
      <c r="A907" s="120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customFormat="false" ht="15.75" hidden="false" customHeight="false" outlineLevel="0" collapsed="false">
      <c r="A908" s="120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customFormat="false" ht="15.75" hidden="false" customHeight="false" outlineLevel="0" collapsed="false">
      <c r="A909" s="120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customFormat="false" ht="15.75" hidden="false" customHeight="false" outlineLevel="0" collapsed="false">
      <c r="A910" s="120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customFormat="false" ht="15.75" hidden="false" customHeight="false" outlineLevel="0" collapsed="false">
      <c r="A911" s="120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customFormat="false" ht="15.75" hidden="false" customHeight="false" outlineLevel="0" collapsed="false">
      <c r="A912" s="120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customFormat="false" ht="15.75" hidden="false" customHeight="false" outlineLevel="0" collapsed="false">
      <c r="A913" s="120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customFormat="false" ht="15.75" hidden="false" customHeight="false" outlineLevel="0" collapsed="false">
      <c r="A914" s="120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customFormat="false" ht="15.75" hidden="false" customHeight="false" outlineLevel="0" collapsed="false">
      <c r="A915" s="120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customFormat="false" ht="15.75" hidden="false" customHeight="false" outlineLevel="0" collapsed="false">
      <c r="A916" s="120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customFormat="false" ht="15.75" hidden="false" customHeight="false" outlineLevel="0" collapsed="false">
      <c r="A917" s="120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customFormat="false" ht="15.75" hidden="false" customHeight="false" outlineLevel="0" collapsed="false">
      <c r="A918" s="120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customFormat="false" ht="15.75" hidden="false" customHeight="false" outlineLevel="0" collapsed="false">
      <c r="A919" s="120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customFormat="false" ht="15.75" hidden="false" customHeight="false" outlineLevel="0" collapsed="false">
      <c r="A920" s="120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customFormat="false" ht="15.75" hidden="false" customHeight="false" outlineLevel="0" collapsed="false">
      <c r="A921" s="120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customFormat="false" ht="15.75" hidden="false" customHeight="false" outlineLevel="0" collapsed="false">
      <c r="A922" s="120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customFormat="false" ht="15.75" hidden="false" customHeight="false" outlineLevel="0" collapsed="false">
      <c r="A923" s="120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customFormat="false" ht="15.75" hidden="false" customHeight="false" outlineLevel="0" collapsed="false">
      <c r="A924" s="120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customFormat="false" ht="15.75" hidden="false" customHeight="false" outlineLevel="0" collapsed="false">
      <c r="A925" s="120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customFormat="false" ht="15.75" hidden="false" customHeight="false" outlineLevel="0" collapsed="false">
      <c r="A926" s="120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customFormat="false" ht="15.75" hidden="false" customHeight="false" outlineLevel="0" collapsed="false">
      <c r="A927" s="120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customFormat="false" ht="15.75" hidden="false" customHeight="false" outlineLevel="0" collapsed="false">
      <c r="A928" s="120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customFormat="false" ht="15.75" hidden="false" customHeight="false" outlineLevel="0" collapsed="false">
      <c r="A929" s="120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customFormat="false" ht="15.75" hidden="false" customHeight="false" outlineLevel="0" collapsed="false">
      <c r="A930" s="120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customFormat="false" ht="15.75" hidden="false" customHeight="false" outlineLevel="0" collapsed="false">
      <c r="A931" s="120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customFormat="false" ht="15.75" hidden="false" customHeight="false" outlineLevel="0" collapsed="false">
      <c r="A932" s="120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customFormat="false" ht="15.75" hidden="false" customHeight="false" outlineLevel="0" collapsed="false">
      <c r="A933" s="120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customFormat="false" ht="15.75" hidden="false" customHeight="false" outlineLevel="0" collapsed="false">
      <c r="A934" s="120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customFormat="false" ht="15.75" hidden="false" customHeight="false" outlineLevel="0" collapsed="false">
      <c r="A935" s="120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customFormat="false" ht="15.75" hidden="false" customHeight="false" outlineLevel="0" collapsed="false">
      <c r="A936" s="120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customFormat="false" ht="15.75" hidden="false" customHeight="false" outlineLevel="0" collapsed="false">
      <c r="A937" s="120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customFormat="false" ht="15.75" hidden="false" customHeight="false" outlineLevel="0" collapsed="false">
      <c r="A938" s="120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customFormat="false" ht="15.75" hidden="false" customHeight="false" outlineLevel="0" collapsed="false">
      <c r="A939" s="120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customFormat="false" ht="15.75" hidden="false" customHeight="false" outlineLevel="0" collapsed="false">
      <c r="A940" s="120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customFormat="false" ht="15.75" hidden="false" customHeight="false" outlineLevel="0" collapsed="false">
      <c r="A941" s="120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customFormat="false" ht="15.75" hidden="false" customHeight="false" outlineLevel="0" collapsed="false">
      <c r="A942" s="120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customFormat="false" ht="15.75" hidden="false" customHeight="false" outlineLevel="0" collapsed="false">
      <c r="A943" s="120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customFormat="false" ht="15.75" hidden="false" customHeight="false" outlineLevel="0" collapsed="false">
      <c r="A944" s="120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customFormat="false" ht="15.75" hidden="false" customHeight="false" outlineLevel="0" collapsed="false">
      <c r="A945" s="120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customFormat="false" ht="15.75" hidden="false" customHeight="false" outlineLevel="0" collapsed="false">
      <c r="A946" s="120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customFormat="false" ht="15.75" hidden="false" customHeight="false" outlineLevel="0" collapsed="false">
      <c r="A947" s="120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customFormat="false" ht="15.75" hidden="false" customHeight="false" outlineLevel="0" collapsed="false">
      <c r="A948" s="120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customFormat="false" ht="15.75" hidden="false" customHeight="false" outlineLevel="0" collapsed="false">
      <c r="A949" s="120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customFormat="false" ht="15.75" hidden="false" customHeight="false" outlineLevel="0" collapsed="false">
      <c r="A950" s="120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customFormat="false" ht="15.75" hidden="false" customHeight="false" outlineLevel="0" collapsed="false">
      <c r="A951" s="120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customFormat="false" ht="15.75" hidden="false" customHeight="false" outlineLevel="0" collapsed="false">
      <c r="A952" s="120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customFormat="false" ht="15.75" hidden="false" customHeight="false" outlineLevel="0" collapsed="false">
      <c r="A953" s="120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customFormat="false" ht="15.75" hidden="false" customHeight="false" outlineLevel="0" collapsed="false">
      <c r="A954" s="120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customFormat="false" ht="15.75" hidden="false" customHeight="false" outlineLevel="0" collapsed="false">
      <c r="A955" s="120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customFormat="false" ht="15.75" hidden="false" customHeight="false" outlineLevel="0" collapsed="false">
      <c r="A956" s="120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customFormat="false" ht="15.75" hidden="false" customHeight="false" outlineLevel="0" collapsed="false">
      <c r="A957" s="120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customFormat="false" ht="15.75" hidden="false" customHeight="false" outlineLevel="0" collapsed="false">
      <c r="A958" s="120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customFormat="false" ht="15.75" hidden="false" customHeight="false" outlineLevel="0" collapsed="false">
      <c r="A959" s="120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customFormat="false" ht="15.75" hidden="false" customHeight="false" outlineLevel="0" collapsed="false">
      <c r="A960" s="120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customFormat="false" ht="15.75" hidden="false" customHeight="false" outlineLevel="0" collapsed="false">
      <c r="A961" s="120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customFormat="false" ht="15.75" hidden="false" customHeight="false" outlineLevel="0" collapsed="false">
      <c r="A962" s="120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customFormat="false" ht="15.75" hidden="false" customHeight="false" outlineLevel="0" collapsed="false">
      <c r="A963" s="120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customFormat="false" ht="15.75" hidden="false" customHeight="false" outlineLevel="0" collapsed="false">
      <c r="A964" s="120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customFormat="false" ht="15.75" hidden="false" customHeight="false" outlineLevel="0" collapsed="false">
      <c r="A965" s="120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customFormat="false" ht="15.75" hidden="false" customHeight="false" outlineLevel="0" collapsed="false">
      <c r="A966" s="120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customFormat="false" ht="15.75" hidden="false" customHeight="false" outlineLevel="0" collapsed="false">
      <c r="A967" s="120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customFormat="false" ht="15.75" hidden="false" customHeight="false" outlineLevel="0" collapsed="false">
      <c r="A968" s="120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customFormat="false" ht="15.75" hidden="false" customHeight="false" outlineLevel="0" collapsed="false">
      <c r="A969" s="120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customFormat="false" ht="15.75" hidden="false" customHeight="false" outlineLevel="0" collapsed="false">
      <c r="A970" s="120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customFormat="false" ht="15.75" hidden="false" customHeight="false" outlineLevel="0" collapsed="false">
      <c r="A971" s="120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customFormat="false" ht="15.75" hidden="false" customHeight="false" outlineLevel="0" collapsed="false">
      <c r="A972" s="120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customFormat="false" ht="15.75" hidden="false" customHeight="false" outlineLevel="0" collapsed="false">
      <c r="A973" s="120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customFormat="false" ht="15.75" hidden="false" customHeight="false" outlineLevel="0" collapsed="false">
      <c r="A974" s="120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customFormat="false" ht="15.75" hidden="false" customHeight="false" outlineLevel="0" collapsed="false">
      <c r="A975" s="120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customFormat="false" ht="15.75" hidden="false" customHeight="false" outlineLevel="0" collapsed="false">
      <c r="A976" s="120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customFormat="false" ht="15.75" hidden="false" customHeight="false" outlineLevel="0" collapsed="false">
      <c r="A977" s="120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customFormat="false" ht="15.75" hidden="false" customHeight="false" outlineLevel="0" collapsed="false">
      <c r="A978" s="120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customFormat="false" ht="15.75" hidden="false" customHeight="false" outlineLevel="0" collapsed="false">
      <c r="A979" s="120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customFormat="false" ht="15.75" hidden="false" customHeight="false" outlineLevel="0" collapsed="false">
      <c r="A980" s="120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customFormat="false" ht="15.75" hidden="false" customHeight="false" outlineLevel="0" collapsed="false">
      <c r="A981" s="120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customFormat="false" ht="15.75" hidden="false" customHeight="false" outlineLevel="0" collapsed="false">
      <c r="A982" s="120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customFormat="false" ht="15.75" hidden="false" customHeight="false" outlineLevel="0" collapsed="false">
      <c r="A983" s="120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customFormat="false" ht="15.75" hidden="false" customHeight="false" outlineLevel="0" collapsed="false">
      <c r="A984" s="120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customFormat="false" ht="15.75" hidden="false" customHeight="false" outlineLevel="0" collapsed="false">
      <c r="A985" s="120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customFormat="false" ht="15.75" hidden="false" customHeight="false" outlineLevel="0" collapsed="false">
      <c r="A986" s="120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customFormat="false" ht="15.75" hidden="false" customHeight="false" outlineLevel="0" collapsed="false">
      <c r="A987" s="120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customFormat="false" ht="15.75" hidden="false" customHeight="false" outlineLevel="0" collapsed="false">
      <c r="A988" s="120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customFormat="false" ht="15.75" hidden="false" customHeight="false" outlineLevel="0" collapsed="false">
      <c r="A989" s="120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customFormat="false" ht="15.75" hidden="false" customHeight="false" outlineLevel="0" collapsed="false">
      <c r="A990" s="120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customFormat="false" ht="15.75" hidden="false" customHeight="false" outlineLevel="0" collapsed="false">
      <c r="A991" s="120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customFormat="false" ht="15.75" hidden="false" customHeight="false" outlineLevel="0" collapsed="false">
      <c r="A992" s="120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customFormat="false" ht="15.75" hidden="false" customHeight="false" outlineLevel="0" collapsed="false">
      <c r="A993" s="120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customFormat="false" ht="15.75" hidden="false" customHeight="false" outlineLevel="0" collapsed="false">
      <c r="A994" s="120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customFormat="false" ht="15.75" hidden="false" customHeight="false" outlineLevel="0" collapsed="false">
      <c r="A995" s="120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customFormat="false" ht="15.75" hidden="false" customHeight="false" outlineLevel="0" collapsed="false">
      <c r="A996" s="120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customFormat="false" ht="15.75" hidden="false" customHeight="false" outlineLevel="0" collapsed="false">
      <c r="A997" s="120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customFormat="false" ht="15.75" hidden="false" customHeight="false" outlineLevel="0" collapsed="false">
      <c r="A998" s="120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customFormat="false" ht="15.75" hidden="false" customHeight="false" outlineLevel="0" collapsed="false">
      <c r="A999" s="120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customFormat="false" ht="15.75" hidden="false" customHeight="false" outlineLevel="0" collapsed="false">
      <c r="A1000" s="120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1">
    <mergeCell ref="G1:H1"/>
  </mergeCells>
  <hyperlinks>
    <hyperlink ref="H2" r:id="rId1" display="7946_NEO LITTLE FLOWER HS"/>
    <hyperlink ref="H3" r:id="rId2" display="9056_Sanghamithra Model School - 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2037</TotalTime>
  <Application>LibreOffice/24.2.3.2$MacOSX_X86_64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en-IN</dc:language>
  <cp:lastModifiedBy/>
  <cp:lastPrinted>2024-07-31T02:51:42Z</cp:lastPrinted>
  <dcterms:modified xsi:type="dcterms:W3CDTF">2024-08-01T11:32:21Z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