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Alien Arena\Financeiro\"/>
    </mc:Choice>
  </mc:AlternateContent>
  <bookViews>
    <workbookView xWindow="0" yWindow="0" windowWidth="20490" windowHeight="7155" activeTab="1"/>
  </bookViews>
  <sheets>
    <sheet name="Jun" sheetId="1" r:id="rId1"/>
    <sheet name="RelatoriosGerais" sheetId="2" r:id="rId2"/>
  </sheets>
  <externalReferences>
    <externalReference r:id="rId3"/>
  </externalReferences>
  <definedNames>
    <definedName name="CC">[1]PlanAuxiliar!$B$2:$B$4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N5" i="2" s="1"/>
  <c r="N2" i="1"/>
  <c r="N8" i="1" s="1"/>
  <c r="N1" i="1"/>
  <c r="N8" i="2"/>
  <c r="N7" i="2"/>
  <c r="N6" i="2"/>
</calcChain>
</file>

<file path=xl/sharedStrings.xml><?xml version="1.0" encoding="utf-8"?>
<sst xmlns="http://schemas.openxmlformats.org/spreadsheetml/2006/main" count="45" uniqueCount="41">
  <si>
    <t>Selecione o centro de custo &gt;</t>
  </si>
  <si>
    <t>1.1.1-FullScreen/Vestillo</t>
  </si>
  <si>
    <t>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</si>
  <si>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</si>
  <si>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</si>
  <si>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</si>
  <si>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</si>
  <si>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</si>
  <si>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</si>
  <si>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</si>
  <si>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</si>
  <si>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</si>
  <si>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</si>
  <si>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</si>
  <si>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</si>
  <si>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</si>
  <si>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Inicial</t>
  </si>
  <si>
    <t>Despesas</t>
  </si>
  <si>
    <t>Lucro/Prejuízo</t>
  </si>
  <si>
    <t>Acumulado</t>
  </si>
  <si>
    <t>Lucratividade</t>
  </si>
  <si>
    <t>Data do lançamento</t>
  </si>
  <si>
    <t>Classificação</t>
  </si>
  <si>
    <t>Plano de Contas</t>
  </si>
  <si>
    <t>Status</t>
  </si>
  <si>
    <t>Forma de Pagamento</t>
  </si>
  <si>
    <t>Banco</t>
  </si>
  <si>
    <t>Centro de Custo</t>
  </si>
  <si>
    <t>Cliente</t>
  </si>
  <si>
    <t>Valor</t>
  </si>
  <si>
    <t>Data de Pagamento</t>
  </si>
  <si>
    <t>Resultados</t>
  </si>
  <si>
    <t>DESPESAS FINANCEIRAS</t>
  </si>
  <si>
    <t>Não Pago</t>
  </si>
  <si>
    <t>1.1.3-Educasfera</t>
  </si>
  <si>
    <t>CUSTO COM PRODUTOS</t>
  </si>
  <si>
    <t>Total de Receitas</t>
  </si>
  <si>
    <t>Total de Despesas</t>
  </si>
  <si>
    <t>Pago</t>
  </si>
  <si>
    <t>RECEITA COM SERVIÇOS</t>
  </si>
  <si>
    <t>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</si>
</sst>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* #,##0.00_-;\-[$R$-416]* #,##0.00_-;_-[$R$-416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medium">
        <color theme="2"/>
      </left>
      <right style="medium">
        <color theme="2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2"/>
      </left>
      <right/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 style="medium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 style="thin">
        <color theme="2"/>
      </right>
      <top style="medium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medium">
        <color theme="0"/>
      </top>
      <bottom style="medium">
        <color theme="0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indent="1"/>
    </xf>
    <xf numFmtId="164" fontId="7" fillId="4" borderId="5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44" fontId="7" fillId="4" borderId="5" xfId="1" applyFont="1" applyFill="1" applyBorder="1" applyAlignment="1">
      <alignment horizontal="center" vertical="center"/>
    </xf>
    <xf numFmtId="44" fontId="5" fillId="5" borderId="5" xfId="1" applyFont="1" applyFill="1" applyBorder="1" applyAlignment="1">
      <alignment horizontal="center" vertical="center"/>
    </xf>
    <xf numFmtId="9" fontId="7" fillId="4" borderId="5" xfId="2" applyFont="1" applyFill="1" applyBorder="1" applyAlignment="1">
      <alignment horizontal="center" vertical="center"/>
    </xf>
    <xf numFmtId="9" fontId="5" fillId="5" borderId="5" xfId="2" applyFont="1" applyFill="1" applyBorder="1" applyAlignment="1">
      <alignment horizontal="center" vertical="center"/>
    </xf>
    <xf numFmtId="0" fontId="7" fillId="0" borderId="0" xfId="0" applyFont="1"/>
    <xf numFmtId="0" fontId="5" fillId="4" borderId="6" xfId="0" applyFont="1" applyFill="1" applyBorder="1" applyAlignment="1">
      <alignment horizontal="left" vertical="center" wrapText="1" indent="1"/>
    </xf>
    <xf numFmtId="0" fontId="5" fillId="4" borderId="7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2"/>
    </xf>
    <xf numFmtId="0" fontId="5" fillId="4" borderId="7" xfId="0" applyFont="1" applyFill="1" applyBorder="1" applyAlignment="1">
      <alignment horizontal="left" wrapText="1" indent="1"/>
    </xf>
    <xf numFmtId="0" fontId="5" fillId="4" borderId="7" xfId="0" applyFont="1" applyFill="1" applyBorder="1" applyAlignment="1">
      <alignment horizontal="left" vertical="center" wrapText="1" indent="1"/>
    </xf>
    <xf numFmtId="0" fontId="5" fillId="4" borderId="8" xfId="0" applyFont="1" applyFill="1" applyBorder="1" applyAlignment="1">
      <alignment horizontal="left" vertical="center" indent="1"/>
    </xf>
    <xf numFmtId="0" fontId="0" fillId="0" borderId="0" xfId="0" applyBorder="1"/>
    <xf numFmtId="0" fontId="8" fillId="4" borderId="0" xfId="0" applyFont="1" applyFill="1" applyBorder="1" applyAlignment="1">
      <alignment horizontal="left" vertical="center" indent="1"/>
    </xf>
    <xf numFmtId="164" fontId="9" fillId="2" borderId="9" xfId="1" applyNumberFormat="1" applyFont="1" applyFill="1" applyBorder="1" applyAlignment="1">
      <alignment horizontal="left" vertical="center"/>
    </xf>
    <xf numFmtId="14" fontId="7" fillId="6" borderId="10" xfId="0" applyNumberFormat="1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/>
    <xf numFmtId="164" fontId="0" fillId="6" borderId="10" xfId="0" applyNumberFormat="1" applyFill="1" applyBorder="1" applyAlignment="1">
      <alignment horizontal="left" vertical="center" indent="1"/>
    </xf>
    <xf numFmtId="14" fontId="0" fillId="6" borderId="11" xfId="0" applyNumberFormat="1" applyFill="1" applyBorder="1" applyAlignment="1">
      <alignment horizontal="left" vertical="center" indent="1"/>
    </xf>
    <xf numFmtId="44" fontId="3" fillId="6" borderId="12" xfId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wrapText="1" indent="1"/>
    </xf>
    <xf numFmtId="164" fontId="7" fillId="6" borderId="14" xfId="1" applyNumberFormat="1" applyFont="1" applyFill="1" applyBorder="1" applyAlignment="1">
      <alignment horizontal="left" vertical="center"/>
    </xf>
    <xf numFmtId="14" fontId="0" fillId="6" borderId="15" xfId="0" applyNumberFormat="1" applyFill="1" applyBorder="1" applyAlignment="1">
      <alignment horizontal="left" vertical="center"/>
    </xf>
    <xf numFmtId="0" fontId="0" fillId="6" borderId="15" xfId="0" applyFill="1" applyBorder="1"/>
    <xf numFmtId="164" fontId="0" fillId="6" borderId="15" xfId="0" applyNumberFormat="1" applyFill="1" applyBorder="1" applyAlignment="1">
      <alignment horizontal="left" vertical="center" indent="1"/>
    </xf>
    <xf numFmtId="14" fontId="0" fillId="6" borderId="15" xfId="0" applyNumberFormat="1" applyFill="1" applyBorder="1" applyAlignment="1">
      <alignment horizontal="left" vertical="center" indent="1"/>
    </xf>
    <xf numFmtId="44" fontId="0" fillId="6" borderId="16" xfId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 wrapText="1" indent="1"/>
    </xf>
    <xf numFmtId="164" fontId="7" fillId="6" borderId="18" xfId="1" applyNumberFormat="1" applyFont="1" applyFill="1" applyBorder="1" applyAlignment="1">
      <alignment horizontal="left" vertical="center"/>
    </xf>
    <xf numFmtId="44" fontId="2" fillId="6" borderId="16" xfId="1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left" vertical="center"/>
    </xf>
    <xf numFmtId="164" fontId="10" fillId="2" borderId="20" xfId="1" applyNumberFormat="1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 wrapText="1" indent="1"/>
    </xf>
    <xf numFmtId="164" fontId="3" fillId="2" borderId="14" xfId="1" applyNumberFormat="1" applyFont="1" applyFill="1" applyBorder="1" applyAlignment="1">
      <alignment horizontal="left" vertical="center"/>
    </xf>
    <xf numFmtId="164" fontId="3" fillId="2" borderId="18" xfId="1" applyNumberFormat="1" applyFont="1" applyFill="1" applyBorder="1" applyAlignment="1">
      <alignment horizontal="left" vertical="center"/>
    </xf>
    <xf numFmtId="164" fontId="3" fillId="2" borderId="19" xfId="1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wrapText="1" indent="1"/>
    </xf>
    <xf numFmtId="164" fontId="3" fillId="2" borderId="20" xfId="1" applyNumberFormat="1" applyFont="1" applyFill="1" applyBorder="1" applyAlignment="1">
      <alignment horizontal="left" vertical="center"/>
    </xf>
    <xf numFmtId="0" fontId="7" fillId="2" borderId="0" xfId="0" applyFont="1" applyFill="1"/>
    <xf numFmtId="0" fontId="7" fillId="2" borderId="21" xfId="0" applyFont="1" applyFill="1" applyBorder="1"/>
    <xf numFmtId="0" fontId="10" fillId="2" borderId="0" xfId="0" applyFont="1" applyFill="1"/>
    <xf numFmtId="0" fontId="0" fillId="2" borderId="0" xfId="0" applyFont="1" applyFill="1"/>
    <xf numFmtId="44" fontId="0" fillId="6" borderId="22" xfId="1" applyFont="1" applyFill="1" applyBorder="1" applyAlignment="1">
      <alignment horizontal="center" vertical="center"/>
    </xf>
    <xf numFmtId="44" fontId="0" fillId="6" borderId="23" xfId="1" applyFont="1" applyFill="1" applyBorder="1" applyAlignment="1">
      <alignment horizontal="center" vertical="center"/>
    </xf>
    <xf numFmtId="0" fontId="0" fillId="2" borderId="0" xfId="0" applyFont="1" applyFill="1" applyBorder="1"/>
    <xf numFmtId="0" fontId="7" fillId="6" borderId="10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8585"/>
        </patternFill>
      </fill>
      <border>
        <vertical/>
        <horizontal/>
      </border>
    </dxf>
    <dxf>
      <font>
        <color theme="0"/>
      </font>
      <fill>
        <patternFill>
          <bgColor theme="9" tint="0.39994506668294322"/>
        </patternFill>
      </fill>
      <border>
        <vertical/>
        <horizontal/>
      </border>
    </dxf>
    <dxf>
      <font>
        <color theme="0"/>
      </font>
      <fill>
        <patternFill>
          <bgColor rgb="FFFF3737"/>
        </patternFill>
      </fill>
      <border>
        <vertical/>
        <horizontal/>
      </border>
    </dxf>
    <dxf>
      <font>
        <color theme="0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rgb="FFF42828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8585"/>
        </patternFill>
      </fill>
      <border>
        <vertical/>
        <horizontal/>
      </border>
    </dxf>
    <dxf>
      <font>
        <color theme="0"/>
      </font>
      <fill>
        <patternFill>
          <bgColor theme="9" tint="0.39994506668294322"/>
        </patternFill>
      </fill>
      <border>
        <vertical/>
        <horizontal/>
      </border>
    </dxf>
    <dxf>
      <font>
        <color theme="0"/>
      </font>
      <fill>
        <patternFill>
          <bgColor rgb="FFFF3737"/>
        </patternFill>
      </fill>
      <border>
        <vertical/>
        <horizontal/>
      </border>
    </dxf>
    <dxf>
      <font>
        <color theme="0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rgb="FFF42828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uxo_de_Ca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_Rec"/>
      <sheetName val="PC_Desp"/>
      <sheetName val="PC_CC"/>
      <sheetName val="PC_Bancos"/>
      <sheetName val="PC_Cliente"/>
      <sheetName val="PC_Transf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PF_Meta"/>
      <sheetName val="PF_Analise"/>
      <sheetName val="RG-FluCaixa"/>
      <sheetName val="RG-CC"/>
      <sheetName val="DRE-Geral"/>
      <sheetName val="Plan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1.1.1-FullScreen/Vestillo</v>
          </cell>
        </row>
        <row r="3">
          <cell r="B3" t="str">
            <v>1.1.2-AllIntegra</v>
          </cell>
        </row>
        <row r="4">
          <cell r="B4" t="str">
            <v>1.1.3-Educasfera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workbookViewId="0">
      <selection activeCell="B5" sqref="B5"/>
    </sheetView>
  </sheetViews>
  <sheetFormatPr defaultRowHeight="15" x14ac:dyDescent="0.25"/>
  <cols>
    <col min="1" max="1" width="11.42578125" bestFit="1" customWidth="1"/>
    <col min="2" max="2" width="19.7109375" bestFit="1" customWidth="1"/>
    <col min="3" max="3" width="14.85546875" bestFit="1" customWidth="1"/>
    <col min="5" max="5" width="11.140625" bestFit="1" customWidth="1"/>
    <col min="7" max="7" width="20.5703125" bestFit="1" customWidth="1"/>
    <col min="9" max="9" width="11.42578125" bestFit="1" customWidth="1"/>
    <col min="10" max="10" width="11.140625" bestFit="1" customWidth="1"/>
    <col min="11" max="11" width="11" bestFit="1" customWidth="1"/>
    <col min="13" max="13" width="10.7109375" bestFit="1" customWidth="1"/>
    <col min="14" max="14" width="7.28515625" bestFit="1" customWidth="1"/>
  </cols>
  <sheetData>
    <row r="1" spans="1:14" ht="30" customHeight="1" thickBot="1" x14ac:dyDescent="0.3">
      <c r="A1" s="19" t="s">
        <v>21</v>
      </c>
      <c r="B1" s="20" t="s">
        <v>22</v>
      </c>
      <c r="C1" s="20" t="s">
        <v>23</v>
      </c>
      <c r="D1" s="21" t="s">
        <v>24</v>
      </c>
      <c r="E1" s="22" t="s">
        <v>25</v>
      </c>
      <c r="F1" s="20" t="s">
        <v>26</v>
      </c>
      <c r="G1" s="20" t="s">
        <v>27</v>
      </c>
      <c r="H1" s="20" t="s">
        <v>28</v>
      </c>
      <c r="I1" s="21" t="s">
        <v>29</v>
      </c>
      <c r="J1" s="23" t="s">
        <v>30</v>
      </c>
      <c r="K1" s="24" t="s">
        <v>19</v>
      </c>
      <c r="L1" s="25"/>
      <c r="M1" s="26" t="s">
        <v>31</v>
      </c>
      <c r="N1" s="27">
        <f>(N4-N6)</f>
        <v>0</v>
      </c>
    </row>
    <row r="2" spans="1:14" ht="30" customHeight="1" thickBot="1" x14ac:dyDescent="0.3">
      <c r="A2" s="28">
        <v>43252</v>
      </c>
      <c r="B2" s="29" t="s">
        <v>35</v>
      </c>
      <c r="C2" s="30"/>
      <c r="D2" s="29"/>
      <c r="E2" s="31"/>
      <c r="F2" s="29"/>
      <c r="G2" s="61" t="s">
        <v>34</v>
      </c>
      <c r="H2" s="32"/>
      <c r="I2" s="33">
        <v>500</v>
      </c>
      <c r="J2" s="34"/>
      <c r="K2" s="35"/>
      <c r="M2" s="36" t="s">
        <v>16</v>
      </c>
      <c r="N2" s="37">
        <f>([1]Mai!N8)</f>
        <v>0</v>
      </c>
    </row>
    <row r="3" spans="1:14" ht="30" customHeight="1" thickBot="1" x14ac:dyDescent="0.3">
      <c r="A3" s="38">
        <v>43253</v>
      </c>
      <c r="B3" s="29" t="s">
        <v>32</v>
      </c>
      <c r="C3" s="30"/>
      <c r="D3" s="29"/>
      <c r="E3" s="31"/>
      <c r="F3" s="29"/>
      <c r="G3" s="29" t="s">
        <v>1</v>
      </c>
      <c r="H3" s="39"/>
      <c r="I3" s="40">
        <v>400</v>
      </c>
      <c r="J3" s="41"/>
      <c r="K3" s="42"/>
      <c r="M3" s="43"/>
      <c r="N3" s="44"/>
    </row>
    <row r="4" spans="1:14" ht="30" customHeight="1" thickBot="1" x14ac:dyDescent="0.3">
      <c r="A4" s="38">
        <v>43253</v>
      </c>
      <c r="B4" s="29" t="s">
        <v>39</v>
      </c>
      <c r="C4" s="30"/>
      <c r="D4" s="29"/>
      <c r="E4" s="31"/>
      <c r="F4" s="29"/>
      <c r="G4" s="29" t="s">
        <v>1</v>
      </c>
      <c r="H4" s="39"/>
      <c r="I4" s="40">
        <v>600</v>
      </c>
      <c r="J4" s="41"/>
      <c r="K4" s="45"/>
      <c r="M4" s="36" t="s">
        <v>36</v>
      </c>
      <c r="N4" s="46">
        <v>0</v>
      </c>
    </row>
    <row r="5" spans="1:14" ht="30" customHeight="1" thickBot="1" x14ac:dyDescent="0.3">
      <c r="A5" s="38"/>
      <c r="B5" s="29"/>
      <c r="C5" s="30"/>
      <c r="D5" s="29"/>
      <c r="E5" s="31"/>
      <c r="F5" s="29"/>
      <c r="G5" s="29"/>
      <c r="H5" s="39"/>
      <c r="I5" s="40"/>
      <c r="J5" s="41"/>
      <c r="K5" s="42"/>
      <c r="M5" s="43"/>
      <c r="N5" s="47"/>
    </row>
    <row r="6" spans="1:14" ht="30" customHeight="1" thickBot="1" x14ac:dyDescent="0.3">
      <c r="A6" s="38"/>
      <c r="B6" s="29"/>
      <c r="C6" s="30"/>
      <c r="D6" s="29"/>
      <c r="E6" s="31"/>
      <c r="F6" s="29"/>
      <c r="G6" s="29"/>
      <c r="H6" s="39"/>
      <c r="I6" s="40"/>
      <c r="J6" s="41"/>
      <c r="K6" s="42"/>
      <c r="M6" s="48" t="s">
        <v>37</v>
      </c>
      <c r="N6" s="49">
        <v>0</v>
      </c>
    </row>
    <row r="7" spans="1:14" ht="30" customHeight="1" thickBot="1" x14ac:dyDescent="0.3">
      <c r="A7" s="38"/>
      <c r="B7" s="29"/>
      <c r="C7" s="30"/>
      <c r="D7" s="29"/>
      <c r="E7" s="31"/>
      <c r="F7" s="29"/>
      <c r="G7" s="29"/>
      <c r="H7" s="39"/>
      <c r="I7" s="40"/>
      <c r="J7" s="41"/>
      <c r="K7" s="42"/>
      <c r="M7" s="48"/>
      <c r="N7" s="50"/>
    </row>
    <row r="8" spans="1:14" ht="30" customHeight="1" thickBot="1" x14ac:dyDescent="0.3">
      <c r="A8" s="38"/>
      <c r="B8" s="29"/>
      <c r="C8" s="30"/>
      <c r="D8" s="29"/>
      <c r="E8" s="31"/>
      <c r="F8" s="29"/>
      <c r="G8" s="29"/>
      <c r="H8" s="39"/>
      <c r="I8" s="40"/>
      <c r="J8" s="41"/>
      <c r="K8" s="42"/>
      <c r="M8" s="36" t="s">
        <v>19</v>
      </c>
      <c r="N8" s="51">
        <f>SUM(N2+N1)</f>
        <v>0</v>
      </c>
    </row>
    <row r="9" spans="1:14" ht="30" customHeight="1" thickBot="1" x14ac:dyDescent="0.3">
      <c r="A9" s="38"/>
      <c r="B9" s="29"/>
      <c r="C9" s="30"/>
      <c r="D9" s="29"/>
      <c r="E9" s="31"/>
      <c r="F9" s="29"/>
      <c r="G9" s="29"/>
      <c r="H9" s="39"/>
      <c r="I9" s="40"/>
      <c r="J9" s="41"/>
      <c r="K9" s="42"/>
      <c r="M9" s="52"/>
      <c r="N9" s="53"/>
    </row>
    <row r="10" spans="1:14" ht="30" customHeight="1" thickBot="1" x14ac:dyDescent="0.3">
      <c r="A10" s="38"/>
      <c r="B10" s="29"/>
      <c r="C10" s="30"/>
      <c r="D10" s="29"/>
      <c r="E10" s="31"/>
      <c r="F10" s="29"/>
      <c r="G10" s="29"/>
      <c r="H10" s="39"/>
      <c r="I10" s="40"/>
      <c r="J10" s="41"/>
      <c r="K10" s="42"/>
      <c r="M10" s="54"/>
      <c r="N10" s="55"/>
    </row>
    <row r="11" spans="1:14" ht="30" customHeight="1" thickBot="1" x14ac:dyDescent="0.3">
      <c r="A11" s="38"/>
      <c r="B11" s="29"/>
      <c r="C11" s="30"/>
      <c r="D11" s="29"/>
      <c r="E11" s="31"/>
      <c r="F11" s="29"/>
      <c r="G11" s="29"/>
      <c r="H11" s="39"/>
      <c r="I11" s="40"/>
      <c r="J11" s="41"/>
      <c r="K11" s="42"/>
      <c r="M11" s="56" t="s">
        <v>38</v>
      </c>
      <c r="N11" s="57"/>
    </row>
    <row r="12" spans="1:14" ht="30" customHeight="1" thickBot="1" x14ac:dyDescent="0.3">
      <c r="A12" s="38"/>
      <c r="B12" s="29"/>
      <c r="C12" s="30"/>
      <c r="D12" s="29"/>
      <c r="E12" s="30"/>
      <c r="F12" s="29"/>
      <c r="G12" s="29"/>
      <c r="H12" s="39"/>
      <c r="I12" s="40"/>
      <c r="J12" s="41"/>
      <c r="K12" s="42"/>
      <c r="M12" s="56" t="s">
        <v>33</v>
      </c>
      <c r="N12" s="57"/>
    </row>
    <row r="13" spans="1:14" ht="30" customHeight="1" thickBot="1" x14ac:dyDescent="0.3">
      <c r="A13" s="38"/>
      <c r="B13" s="29"/>
      <c r="C13" s="30"/>
      <c r="D13" s="29"/>
      <c r="E13" s="31"/>
      <c r="F13" s="29"/>
      <c r="G13" s="29"/>
      <c r="H13" s="39"/>
      <c r="I13" s="40"/>
      <c r="J13" s="41"/>
      <c r="K13" s="42"/>
      <c r="M13" s="54"/>
      <c r="N13" s="57"/>
    </row>
    <row r="14" spans="1:14" ht="30" customHeight="1" thickBot="1" x14ac:dyDescent="0.3">
      <c r="A14" s="38"/>
      <c r="B14" s="29"/>
      <c r="C14" s="30"/>
      <c r="D14" s="29"/>
      <c r="E14" s="31"/>
      <c r="F14" s="29"/>
      <c r="G14" s="29"/>
      <c r="H14" s="39"/>
      <c r="I14" s="40"/>
      <c r="J14" s="41"/>
      <c r="K14" s="42"/>
      <c r="M14" s="54"/>
      <c r="N14" s="57"/>
    </row>
    <row r="15" spans="1:14" ht="30" customHeight="1" thickBot="1" x14ac:dyDescent="0.3">
      <c r="A15" s="38"/>
      <c r="B15" s="29"/>
      <c r="C15" s="30"/>
      <c r="D15" s="29"/>
      <c r="E15" s="31"/>
      <c r="F15" s="29"/>
      <c r="G15" s="29"/>
      <c r="H15" s="39"/>
      <c r="I15" s="40"/>
      <c r="J15" s="41"/>
      <c r="K15" s="58"/>
      <c r="M15" s="54"/>
      <c r="N15" s="57"/>
    </row>
    <row r="16" spans="1:14" ht="30" customHeight="1" thickBot="1" x14ac:dyDescent="0.3">
      <c r="A16" s="38"/>
      <c r="B16" s="29"/>
      <c r="C16" s="30"/>
      <c r="D16" s="29"/>
      <c r="E16" s="31"/>
      <c r="F16" s="29"/>
      <c r="G16" s="29"/>
      <c r="H16" s="39"/>
      <c r="I16" s="40"/>
      <c r="J16" s="41"/>
      <c r="K16" s="59"/>
      <c r="M16" s="54"/>
      <c r="N16" s="54"/>
    </row>
    <row r="17" spans="1:14" ht="30" customHeight="1" thickBot="1" x14ac:dyDescent="0.3">
      <c r="A17" s="38"/>
      <c r="B17" s="29"/>
      <c r="C17" s="30"/>
      <c r="D17" s="29"/>
      <c r="E17" s="31"/>
      <c r="F17" s="29"/>
      <c r="G17" s="29"/>
      <c r="H17" s="39"/>
      <c r="I17" s="40"/>
      <c r="J17" s="41"/>
      <c r="K17" s="42"/>
      <c r="M17" s="54"/>
      <c r="N17" s="57"/>
    </row>
    <row r="18" spans="1:14" ht="30" customHeight="1" thickBot="1" x14ac:dyDescent="0.3">
      <c r="A18" s="38"/>
      <c r="B18" s="29"/>
      <c r="C18" s="30"/>
      <c r="D18" s="29"/>
      <c r="E18" s="31"/>
      <c r="F18" s="29"/>
      <c r="G18" s="29"/>
      <c r="H18" s="39"/>
      <c r="I18" s="40"/>
      <c r="J18" s="41"/>
      <c r="K18" s="42"/>
      <c r="M18" s="54"/>
      <c r="N18" s="57"/>
    </row>
    <row r="19" spans="1:14" ht="30" customHeight="1" thickBot="1" x14ac:dyDescent="0.3">
      <c r="A19" s="38"/>
      <c r="B19" s="29"/>
      <c r="C19" s="30"/>
      <c r="D19" s="29"/>
      <c r="E19" s="31"/>
      <c r="F19" s="29"/>
      <c r="G19" s="29"/>
      <c r="H19" s="39"/>
      <c r="I19" s="40"/>
      <c r="J19" s="41"/>
      <c r="K19" s="42"/>
      <c r="M19" s="54"/>
      <c r="N19" s="57"/>
    </row>
    <row r="20" spans="1:14" ht="30" customHeight="1" thickBot="1" x14ac:dyDescent="0.3">
      <c r="A20" s="38"/>
      <c r="B20" s="29"/>
      <c r="C20" s="30"/>
      <c r="D20" s="29"/>
      <c r="E20" s="31"/>
      <c r="F20" s="29"/>
      <c r="G20" s="29"/>
      <c r="H20" s="39"/>
      <c r="I20" s="40"/>
      <c r="J20" s="41"/>
      <c r="K20" s="42"/>
      <c r="M20" s="57"/>
      <c r="N20" s="60"/>
    </row>
    <row r="21" spans="1:14" ht="30" customHeight="1" thickBot="1" x14ac:dyDescent="0.3">
      <c r="A21" s="38"/>
      <c r="B21" s="29"/>
      <c r="C21" s="30"/>
      <c r="D21" s="29"/>
      <c r="E21" s="31"/>
      <c r="F21" s="29"/>
      <c r="G21" s="29"/>
      <c r="H21" s="39"/>
      <c r="I21" s="40"/>
      <c r="J21" s="41"/>
      <c r="K21" s="42"/>
      <c r="M21" s="57"/>
      <c r="N21" s="60"/>
    </row>
    <row r="22" spans="1:14" ht="30" customHeight="1" thickBot="1" x14ac:dyDescent="0.3">
      <c r="A22" s="38"/>
      <c r="B22" s="29"/>
      <c r="C22" s="30"/>
      <c r="D22" s="29"/>
      <c r="E22" s="31"/>
      <c r="F22" s="29"/>
      <c r="G22" s="29"/>
      <c r="H22" s="39"/>
      <c r="I22" s="40"/>
      <c r="J22" s="41"/>
      <c r="K22" s="42"/>
      <c r="M22" s="57"/>
      <c r="N22" s="60"/>
    </row>
    <row r="23" spans="1:14" ht="30" customHeight="1" thickBot="1" x14ac:dyDescent="0.3">
      <c r="A23" s="38"/>
      <c r="B23" s="29"/>
      <c r="C23" s="30"/>
      <c r="D23" s="29"/>
      <c r="E23" s="31"/>
      <c r="F23" s="29"/>
      <c r="G23" s="29"/>
      <c r="H23" s="39"/>
      <c r="I23" s="40"/>
      <c r="J23" s="41"/>
      <c r="K23" s="58"/>
      <c r="M23" s="57"/>
      <c r="N23" s="60"/>
    </row>
    <row r="24" spans="1:14" ht="30" customHeight="1" thickBot="1" x14ac:dyDescent="0.3">
      <c r="A24" s="38"/>
      <c r="B24" s="29"/>
      <c r="C24" s="30"/>
      <c r="D24" s="29"/>
      <c r="E24" s="31"/>
      <c r="F24" s="29"/>
      <c r="G24" s="29"/>
      <c r="H24" s="39"/>
      <c r="I24" s="40"/>
      <c r="J24" s="41"/>
      <c r="K24" s="59"/>
      <c r="M24" s="57"/>
      <c r="N24" s="60"/>
    </row>
    <row r="25" spans="1:14" ht="30" customHeight="1" thickBot="1" x14ac:dyDescent="0.3">
      <c r="A25" s="38"/>
      <c r="B25" s="29"/>
      <c r="C25" s="30"/>
      <c r="D25" s="29"/>
      <c r="E25" s="31"/>
      <c r="F25" s="29"/>
      <c r="G25" s="29"/>
      <c r="H25" s="39"/>
      <c r="I25" s="40"/>
      <c r="J25" s="41"/>
      <c r="K25" s="42"/>
      <c r="M25" s="57"/>
      <c r="N25" s="60"/>
    </row>
    <row r="26" spans="1:14" ht="30" customHeight="1" thickBot="1" x14ac:dyDescent="0.3">
      <c r="A26" s="38"/>
      <c r="B26" s="29"/>
      <c r="C26" s="30"/>
      <c r="D26" s="29"/>
      <c r="E26" s="31"/>
      <c r="F26" s="29"/>
      <c r="G26" s="29"/>
      <c r="H26" s="39"/>
      <c r="I26" s="40"/>
      <c r="J26" s="41"/>
      <c r="K26" s="58"/>
      <c r="M26" s="57"/>
      <c r="N26" s="60"/>
    </row>
    <row r="27" spans="1:14" ht="30" customHeight="1" x14ac:dyDescent="0.25"/>
    <row r="28" spans="1:14" ht="30" customHeight="1" x14ac:dyDescent="0.25"/>
    <row r="29" spans="1:14" ht="30" customHeight="1" x14ac:dyDescent="0.25"/>
    <row r="30" spans="1:14" ht="30" customHeight="1" x14ac:dyDescent="0.25"/>
    <row r="31" spans="1:14" ht="30" customHeight="1" x14ac:dyDescent="0.25"/>
    <row r="32" spans="1:1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</sheetData>
  <mergeCells count="8">
    <mergeCell ref="M6:M7"/>
    <mergeCell ref="N6:N7"/>
    <mergeCell ref="M8:M9"/>
    <mergeCell ref="N8:N9"/>
    <mergeCell ref="M2:M3"/>
    <mergeCell ref="N2:N3"/>
    <mergeCell ref="M4:M5"/>
    <mergeCell ref="N4:N5"/>
  </mergeCells>
  <conditionalFormatting sqref="B2:B26">
    <cfRule type="containsText" dxfId="25" priority="26" operator="containsText" text="RECEITA COM SERVIÇOS">
      <formula>NOT(ISERROR(SEARCH("RECEITA COM SERVIÇOS",B2)))</formula>
    </cfRule>
  </conditionalFormatting>
  <conditionalFormatting sqref="B2:B26">
    <cfRule type="containsText" dxfId="24" priority="24" operator="containsText" text="RECEITAS FINANCEIRAS">
      <formula>NOT(ISERROR(SEARCH("RECEITAS FINANCEIRAS",B2)))</formula>
    </cfRule>
    <cfRule type="containsText" dxfId="23" priority="25" operator="containsText" text="OUTRAS RECEITAS">
      <formula>NOT(ISERROR(SEARCH("OUTRAS RECEITAS",B2)))</formula>
    </cfRule>
  </conditionalFormatting>
  <conditionalFormatting sqref="B2:B26">
    <cfRule type="containsText" dxfId="22" priority="16" operator="containsText" text="OUTRAS DESPESAS">
      <formula>NOT(ISERROR(SEARCH("OUTRAS DESPESAS",B2)))</formula>
    </cfRule>
    <cfRule type="containsText" dxfId="21" priority="17" operator="containsText" text="DESPESAS COM MARKETING">
      <formula>NOT(ISERROR(SEARCH("DESPESAS COM MARKETING",B2)))</formula>
    </cfRule>
    <cfRule type="containsText" dxfId="20" priority="18" operator="containsText" text="DESPESAS FINANCEIRAS">
      <formula>NOT(ISERROR(SEARCH("DESPESAS FINANCEIRAS",B2)))</formula>
    </cfRule>
    <cfRule type="containsText" dxfId="19" priority="19" operator="containsText" text="DESPESAS COM IMPOSTOS">
      <formula>NOT(ISERROR(SEARCH("DESPESAS COM IMPOSTOS",B2)))</formula>
    </cfRule>
    <cfRule type="containsText" dxfId="18" priority="20" operator="containsText" text="DESPESAS SALÁRIOS">
      <formula>NOT(ISERROR(SEARCH("DESPESAS SALÁRIOS",B2)))</formula>
    </cfRule>
    <cfRule type="containsText" dxfId="17" priority="21" operator="containsText" text="DESPESAS OPERACIONAIS">
      <formula>NOT(ISERROR(SEARCH("DESPESAS OPERACIONAIS",B2)))</formula>
    </cfRule>
    <cfRule type="containsText" dxfId="16" priority="22" operator="containsText" text="DESPESAS DE TERCEIRIZADOS">
      <formula>NOT(ISERROR(SEARCH("DESPESAS DE TERCEIRIZADOS",B2)))</formula>
    </cfRule>
    <cfRule type="containsText" dxfId="15" priority="23" operator="containsText" text="CUSTO COM PRODUTOS">
      <formula>NOT(ISERROR(SEARCH("CUSTO COM PRODUTOS",B2)))</formula>
    </cfRule>
  </conditionalFormatting>
  <conditionalFormatting sqref="B2:B26">
    <cfRule type="containsText" dxfId="14" priority="15" operator="containsText" text="DESPESAS COM TERCEIRIZADOS">
      <formula>NOT(ISERROR(SEARCH("DESPESAS COM TERCEIRIZADOS",B2)))</formula>
    </cfRule>
  </conditionalFormatting>
  <conditionalFormatting sqref="N1:N9">
    <cfRule type="cellIs" dxfId="13" priority="3" operator="lessThan">
      <formula>0</formula>
    </cfRule>
    <cfRule type="cellIs" dxfId="12" priority="4" operator="greaterThan">
      <formula>0</formula>
    </cfRule>
    <cfRule type="cellIs" dxfId="11" priority="8" operator="lessThan">
      <formula>0</formula>
    </cfRule>
    <cfRule type="cellIs" dxfId="10" priority="9" operator="greaterThan">
      <formula>0</formula>
    </cfRule>
    <cfRule type="cellIs" dxfId="9" priority="10" operator="greaterThan">
      <formula>0</formula>
    </cfRule>
    <cfRule type="cellIs" dxfId="8" priority="11" operator="lessThan">
      <formula>0</formula>
    </cfRule>
    <cfRule type="cellIs" dxfId="7" priority="12" operator="greaterThan">
      <formula>0</formula>
    </cfRule>
    <cfRule type="cellIs" dxfId="6" priority="13" operator="lessThan">
      <formula>0</formula>
    </cfRule>
    <cfRule type="cellIs" dxfId="5" priority="14" operator="greaterThan">
      <formula>0</formula>
    </cfRule>
  </conditionalFormatting>
  <conditionalFormatting sqref="K2:K26">
    <cfRule type="cellIs" dxfId="4" priority="5" operator="lessThan">
      <formula>0</formula>
    </cfRule>
    <cfRule type="cellIs" dxfId="3" priority="6" operator="lessThan">
      <formula>0</formula>
    </cfRule>
    <cfRule type="cellIs" dxfId="2" priority="7" operator="greaterThan">
      <formula>0</formula>
    </cfRule>
  </conditionalFormatting>
  <conditionalFormatting sqref="D2:D26">
    <cfRule type="containsText" dxfId="1" priority="1" operator="containsText" text="Não Pago">
      <formula>NOT(ISERROR(SEARCH("Não Pago",D2)))</formula>
    </cfRule>
    <cfRule type="containsText" dxfId="0" priority="2" operator="containsText" text="Pago">
      <formula>NOT(ISERROR(SEARCH("Pago",D2)))</formula>
    </cfRule>
  </conditionalFormatting>
  <dataValidations count="7">
    <dataValidation type="list" allowBlank="1" showInputMessage="1" showErrorMessage="1" promptTitle="Centros de Custo" prompt="1.1.1 Full_x000a_1.1.2- AllIntegra_x000a_1.1.3- Educa" sqref="G2:G4">
      <formula1>"1.1.1-FullScreen/Vestillo,1.1.2,1.1.3-Educasfera,"</formula1>
    </dataValidation>
    <dataValidation type="list" allowBlank="1" showInputMessage="1" showErrorMessage="1" promptTitle="Centros de Custo" prompt="1.1.1 Full_x000a_1.1.2- AllIntegra_x000a_1.1.3- Educa" sqref="G5:G26">
      <formula1>"1.1.1,1.1.2,1.1.3,"</formula1>
    </dataValidation>
    <dataValidation type="list" allowBlank="1" showInputMessage="1" showErrorMessage="1" sqref="D2:D26">
      <formula1>$O$15:$O$16</formula1>
    </dataValidation>
    <dataValidation type="list" allowBlank="1" showInputMessage="1" showErrorMessage="1" sqref="B2:B26">
      <formula1>"RECEITA COM SERVIÇOS, OUTRAS RECEITAS, RECEITAS FINANCEIRAS, CUSTO COM PRODUTOS, DESPESAS COM TERCEIRIZADOS, DESPESAS OPERACIONAIS, DESPESAS SALÁRIOS, DESPESAS COM IMPOSTOS, DESPESAS FINANCEIRAS, DESPESAS COM MARKETING, OUTRAS DESPESAS"</formula1>
    </dataValidation>
    <dataValidation type="list" allowBlank="1" showInputMessage="1" showErrorMessage="1" sqref="E2:E26">
      <formula1>"DÉBITO, CRÉDITO, PARCELADO, CHEQUE, BOLETO, TRANSF ENTRE ITAÚ, TRANSF ENTRE BCOS DIFERENTES,"</formula1>
    </dataValidation>
    <dataValidation type="list" allowBlank="1" showInputMessage="1" showErrorMessage="1" sqref="F2:F26">
      <formula1>"BB, BRADESCO, INTER, ITAÚ, SANTANDER,"</formula1>
    </dataValidation>
    <dataValidation type="list" allowBlank="1" showInputMessage="1" showErrorMessage="1" sqref="C2:C26">
      <formula1>$R$4:$R$58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tabSelected="1" workbookViewId="0">
      <selection activeCell="D2" sqref="D2:F2"/>
    </sheetView>
  </sheetViews>
  <sheetFormatPr defaultRowHeight="15" x14ac:dyDescent="0.25"/>
  <cols>
    <col min="1" max="1" width="13.85546875" bestFit="1" customWidth="1"/>
    <col min="2" max="2" width="11" bestFit="1" customWidth="1"/>
    <col min="3" max="3" width="9.85546875" bestFit="1" customWidth="1"/>
    <col min="10" max="10" width="10.140625" bestFit="1" customWidth="1"/>
    <col min="12" max="12" width="10.7109375" bestFit="1" customWidth="1"/>
    <col min="13" max="13" width="10.42578125" bestFit="1" customWidth="1"/>
    <col min="14" max="14" width="11" bestFit="1" customWidth="1"/>
  </cols>
  <sheetData>
    <row r="2" spans="1:14" ht="30" customHeight="1" x14ac:dyDescent="0.25">
      <c r="A2" s="1" t="s">
        <v>0</v>
      </c>
      <c r="B2" s="1"/>
      <c r="C2" s="1"/>
      <c r="D2" s="2" t="s">
        <v>1</v>
      </c>
      <c r="E2" s="2"/>
      <c r="F2" s="2"/>
      <c r="G2" s="3"/>
      <c r="H2" s="3"/>
      <c r="I2" s="3"/>
      <c r="J2" s="3"/>
      <c r="K2" s="3"/>
      <c r="L2" s="3"/>
      <c r="M2" s="3"/>
      <c r="N2" s="3"/>
    </row>
    <row r="3" spans="1:14" ht="30" customHeight="1" x14ac:dyDescent="0.25">
      <c r="A3" s="4"/>
      <c r="B3" s="4"/>
      <c r="C3" s="4"/>
      <c r="D3" s="5"/>
      <c r="E3" s="5"/>
      <c r="F3" s="5"/>
      <c r="G3" s="3"/>
      <c r="H3" s="3"/>
      <c r="I3" s="3"/>
      <c r="J3" s="3"/>
      <c r="K3" s="3"/>
      <c r="L3" s="3"/>
      <c r="M3" s="3"/>
      <c r="N3" s="3"/>
    </row>
    <row r="4" spans="1:14" ht="30" customHeight="1" x14ac:dyDescent="0.25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7" t="s">
        <v>9</v>
      </c>
      <c r="I4" s="7" t="s">
        <v>10</v>
      </c>
      <c r="J4" s="8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ht="30" customHeight="1" x14ac:dyDescent="0.25">
      <c r="A5" s="10" t="s">
        <v>40</v>
      </c>
      <c r="B5" s="11">
        <f ca="1">IF(VLOOKUP(D2,Jun!G2:I4,3,FALSE),SUMIF(Jun!G2:I4,D2,Jun!I2:I4))</f>
        <v>1000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>
        <f ca="1">SUM(B5:M5)</f>
        <v>1000</v>
      </c>
    </row>
    <row r="6" spans="1:14" ht="30" customHeight="1" x14ac:dyDescent="0.25">
      <c r="A6" s="13" t="s">
        <v>17</v>
      </c>
      <c r="B6" s="1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>
        <f>SUM(B6:M6)</f>
        <v>0</v>
      </c>
    </row>
    <row r="7" spans="1:14" ht="30" customHeight="1" x14ac:dyDescent="0.25">
      <c r="A7" s="13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>
        <f>SUM(B7:M7)</f>
        <v>0</v>
      </c>
    </row>
    <row r="8" spans="1:14" ht="30" customHeight="1" x14ac:dyDescent="0.25">
      <c r="A8" s="13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>SUM(B8:M8)</f>
        <v>0</v>
      </c>
    </row>
    <row r="9" spans="1:14" ht="30" customHeight="1" x14ac:dyDescent="0.25">
      <c r="A9" s="13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30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30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mergeCells count="2">
    <mergeCell ref="A2:C2"/>
    <mergeCell ref="D2:F2"/>
  </mergeCells>
  <dataValidations count="1">
    <dataValidation type="list" allowBlank="1" showInputMessage="1" showErrorMessage="1" sqref="D2:F2">
      <formula1>CC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</vt:lpstr>
      <vt:lpstr>RelatoriosGerais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2018-05-23T21:08:32Z</dcterms:created>
  <dcterms:modified xsi:type="dcterms:W3CDTF">2018-05-23T21:14:05Z</dcterms:modified>
</cp:coreProperties>
</file>