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Questa_cartella_di_lavoro" autoCompressPictures="0"/>
  <bookViews>
    <workbookView xWindow="7350" yWindow="135" windowWidth="11835" windowHeight="10230"/>
  </bookViews>
  <sheets>
    <sheet name="CALENDARIO" sheetId="1" r:id="rId1"/>
    <sheet name="1" sheetId="43" r:id="rId2"/>
    <sheet name="Foglio2" sheetId="4" r:id="rId3"/>
  </sheets>
  <externalReferences>
    <externalReference r:id="rId4"/>
  </externalReferences>
  <definedNames>
    <definedName name="elenco">'[1](1)'!$C$14:$C$35</definedName>
    <definedName name="GiorniESettimane">{0,1,2,3,4,5,6} + {0;1;2;3;4;5}*7</definedName>
  </definedNames>
  <calcPr calcId="145621" calcMode="manual" iterate="1"/>
  <customWorkbookViews>
    <customWorkbookView name="Leombruno Fabrizio - APP - Visualizzazione personale" guid="{B2DE662D-BACF-46CA-B995-CE7F46C1D23D}" mergeInterval="0" personalView="1" maximized="1" windowWidth="1276" windowHeight="838" activeSheetId="1"/>
    <customWorkbookView name="Visaggi Mauro - FIN - Visualizzazione personale" guid="{7E10365A-C9F9-423D-A30C-0F5EAF70D21B}" mergeInterval="0" personalView="1" maximized="1" windowWidth="1276" windowHeight="799" activeSheetId="1"/>
    <customWorkbookView name="Leone Giovanni - MAR.O - Visualizzazione personale" guid="{C23F76BF-314F-4275-974F-D3C9DA585E4E}" mergeInterval="0" personalView="1" maximized="1" windowWidth="1436" windowHeight="675" activeSheetId="1"/>
    <customWorkbookView name="Renzullo Raffaele - MAR.A - Visualizzazione personale" guid="{5FFA5309-46CF-4AE3-9B35-9DC8950BEDAE}" mergeInterval="0" personalView="1" maximized="1" windowWidth="1676" windowHeight="805" activeSheetId="1"/>
    <customWorkbookView name="Sacchetti Vincenzo - MAR.A - Visualizzazione personale" guid="{332E4F44-DB66-4412-89F7-65EBECF5AB21}" mergeInterval="0" personalView="1" maximized="1" xWindow="-8" yWindow="-8" windowWidth="1296" windowHeight="1000" activeSheetId="1"/>
    <customWorkbookView name="Sacchetti Vincenzo - MAR.C - Visualizzazione personale" guid="{ED953A02-BFC3-4339-A712-09B186716F87}" mergeInterval="0" personalView="1" maximized="1" windowWidth="1676" windowHeight="799" activeSheetId="1"/>
    <customWorkbookView name="Maiale Marco - FIN.SC - Visualizzazione personale" guid="{523A57F3-1A2B-465B-A8ED-A1772CFF1DB1}" mergeInterval="0" personalView="1" maximized="1" windowWidth="1276" windowHeight="799" activeSheetId="1"/>
    <customWorkbookView name="Cembrola Danilo - MAR - Visualizzazione personale" guid="{D3E2BEEC-8AB1-426C-824B-190E2424E3FC}" mergeInterval="0" personalView="1" maximized="1" windowWidth="1676" windowHeight="825" activeSheetId="1"/>
    <customWorkbookView name="Pitta Davide - FIN.SC - Visualizzazione personale" guid="{ADE9A1B1-2256-451A-B31C-88FD76697805}" mergeInterval="0" personalView="1" maximized="1" windowWidth="1436" windowHeight="675" activeSheetId="1"/>
    <customWorkbookView name="Risucci Vito - VBRIG - Visualizzazione personale" guid="{AFD15A6F-8935-4087-B6B3-C5EBBE990487}" mergeInterval="0" personalView="1" maximized="1" xWindow="-8" yWindow="-8" windowWidth="1296" windowHeight="1000" activeSheetId="1"/>
    <customWorkbookView name="Santangelo Simone - MAR - Visualizzazione personale" guid="{5FDBD508-D72A-44E1-A360-88984805982C}" mergeInterval="0" personalView="1" maximized="1" windowWidth="1436" windowHeight="675" activeSheetId="1"/>
    <customWorkbookView name="t095262 - Visualizzazione personale" guid="{F83EB80C-5E87-48E9-8F70-B3EE969619CC}" mergeInterval="0" personalView="1" maximized="1" xWindow="-8" yWindow="-8" windowWidth="1456" windowHeight="876" activeSheetId="1"/>
    <customWorkbookView name="Leone Stefano - TEN - Visualizzazione personale" guid="{8D3641C7-1A2D-4E20-B20C-BE2FB1AF8A90}" mergeInterval="0" personalView="1" maximized="1" windowWidth="1676" windowHeight="825" activeSheetId="1"/>
    <customWorkbookView name="Pucci Achille - LGT - Visualizzazione personale" guid="{D58B9F89-D15A-49AC-91FB-F45118214698}" mergeInterval="0" personalView="1" maximized="1" windowWidth="1676" windowHeight="777" activeSheetId="1" showComments="commIndAndComment"/>
    <customWorkbookView name="Capolungo Paolo - VBRIG - Visualizzazione personale" guid="{745AD4FD-32AF-402B-96E7-6F1FB3D4382F}" mergeInterval="0" personalView="1" maximized="1" windowWidth="1436" windowHeight="625" activeSheetId="39"/>
    <customWorkbookView name="Risucci Vito - FIN.SC - Visualizzazione personale" guid="{E07E52B8-EA23-4D56-B89A-4EDE04752606}" mergeInterval="0" personalView="1" maximized="1" windowWidth="1436" windowHeight="675" activeSheetId="1"/>
    <customWorkbookView name="Angelucci Sergio - CAP - Visualizzazione personale" guid="{F958A9B5-B015-4056-9E60-4083122322BD}" mergeInterval="0" personalView="1" maximized="1" xWindow="-8" yWindow="-8" windowWidth="1696" windowHeight="1026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4" l="1"/>
  <c r="Q3" i="1" l="1"/>
  <c r="F2" i="4" l="1"/>
  <c r="G14" i="4"/>
  <c r="F14" i="4"/>
  <c r="F13" i="4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 s="1"/>
  <c r="G2" i="4"/>
</calcChain>
</file>

<file path=xl/sharedStrings.xml><?xml version="1.0" encoding="utf-8"?>
<sst xmlns="http://schemas.openxmlformats.org/spreadsheetml/2006/main" count="47" uniqueCount="46">
  <si>
    <t>L</t>
  </si>
  <si>
    <t>M</t>
  </si>
  <si>
    <t>G</t>
  </si>
  <si>
    <t>V</t>
  </si>
  <si>
    <t>S</t>
  </si>
  <si>
    <t>D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</si>
  <si>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</si>
  <si>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</si>
  <si>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</si>
  <si>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</si>
  <si>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</si>
  <si>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</si>
  <si>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</si>
  <si>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</si>
  <si>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</si>
  <si>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</si>
  <si>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</si>
  <si>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</si>
  <si>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MESI</t>
  </si>
  <si>
    <t>FESTIVITA'</t>
  </si>
  <si>
    <t>INSERISCI ANNO</t>
  </si>
  <si>
    <t>Calcolo della Pasqua</t>
  </si>
  <si>
    <t>Lunedì dell'Angelo</t>
  </si>
  <si>
    <t>01/01/</t>
  </si>
  <si>
    <t>25/04/</t>
  </si>
  <si>
    <t>01/05/</t>
  </si>
  <si>
    <t>02/06/</t>
  </si>
  <si>
    <t>15/08/</t>
  </si>
  <si>
    <t>01/11/</t>
  </si>
  <si>
    <t>07/12/</t>
  </si>
  <si>
    <t>08/12/</t>
  </si>
  <si>
    <t>25/12/</t>
  </si>
  <si>
    <t>26/12/</t>
  </si>
  <si>
    <t>06/01/</t>
  </si>
  <si>
    <t>SCEGLI MESE</t>
  </si>
  <si>
    <t>01/01/2018</t>
  </si>
  <si>
    <t>06/01/2018</t>
  </si>
  <si>
    <t>25/04/2018</t>
  </si>
  <si>
    <t>01/05/2018</t>
  </si>
  <si>
    <t>02/06/2018</t>
  </si>
  <si>
    <t>15/08/2018</t>
  </si>
  <si>
    <t>01/11/2018</t>
  </si>
  <si>
    <t>07/12/2018</t>
  </si>
  <si>
    <t>08/12/2018</t>
  </si>
  <si>
    <t>25/12/2018</t>
  </si>
  <si>
    <t>26/12/2018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</si>
</sst>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F800]dddd\,\ mmmm\ dd\,\ yy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6"/>
      <color theme="0"/>
      <name val="Calibri Light"/>
      <family val="2"/>
      <scheme val="major"/>
    </font>
    <font>
      <sz val="10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0"/>
      <name val="Calibri Light"/>
      <family val="2"/>
      <scheme val="major"/>
    </font>
    <font>
      <sz val="11"/>
      <color theme="3"/>
      <name val="Calibri"/>
      <family val="2"/>
      <scheme val="minor"/>
    </font>
    <font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0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C00000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9" tint="-0.25098422193060094"/>
        </stop>
      </gradientFill>
    </fill>
  </fills>
  <borders count="3">
    <border>
      <left/>
      <right/>
      <top/>
      <bottom/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/>
      <right/>
      <top style="thin">
        <color theme="0" tint="-0.24994659260841701"/>
      </top>
      <bottom/>
      <diagonal/>
    </border>
  </borders>
  <cellStyleXfs count="65">
    <xf numFmtId="0" fontId="0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3" borderId="0" applyProtection="0">
      <alignment horizontal="center"/>
    </xf>
    <xf numFmtId="0" fontId="9" fillId="0" borderId="0"/>
    <xf numFmtId="0" fontId="14" fillId="0" borderId="0">
      <alignment vertical="center"/>
    </xf>
    <xf numFmtId="164" fontId="15" fillId="0" borderId="2" applyNumberFormat="0" applyBorder="0" applyProtection="0">
      <alignment horizontal="left" vertical="center" wrapText="1" indent="1"/>
    </xf>
    <xf numFmtId="0" fontId="16" fillId="4" borderId="0" applyProtection="0">
      <alignment horizontal="center" vertical="top"/>
    </xf>
    <xf numFmtId="0" fontId="17" fillId="5" borderId="0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0" fontId="7" fillId="0" borderId="0" xfId="0" applyFont="1"/>
    <xf numFmtId="0" fontId="4" fillId="6" borderId="1" xfId="0" applyFont="1" applyFill="1" applyBorder="1" applyAlignment="1" applyProtection="1">
      <alignment horizontal="center" vertical="center"/>
      <protection locked="0"/>
    </xf>
    <xf numFmtId="164" fontId="3" fillId="7" borderId="1" xfId="0" applyNumberFormat="1" applyFont="1" applyFill="1" applyBorder="1" applyAlignment="1" applyProtection="1">
      <alignment horizontal="center" vertical="center"/>
      <protection locked="0"/>
    </xf>
    <xf numFmtId="164" fontId="19" fillId="7" borderId="1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0" fontId="24" fillId="0" borderId="0" xfId="0" applyFont="1" applyAlignment="1">
      <alignment horizontal="center"/>
    </xf>
    <xf numFmtId="14" fontId="24" fillId="0" borderId="0" xfId="0" applyNumberFormat="1" applyFont="1" applyBorder="1" applyAlignment="1" applyProtection="1">
      <alignment horizontal="center"/>
      <protection locked="0"/>
    </xf>
    <xf numFmtId="49" fontId="24" fillId="0" borderId="0" xfId="0" quotePrefix="1" applyNumberFormat="1" applyFont="1"/>
    <xf numFmtId="0" fontId="24" fillId="0" borderId="0" xfId="0" applyFont="1"/>
    <xf numFmtId="0" fontId="23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5">
    <cellStyle name="Anno" xfId="6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Normale" xfId="0" builtinId="0"/>
    <cellStyle name="Normale 2" xfId="3"/>
    <cellStyle name="Normale 2 2" xfId="2"/>
    <cellStyle name="Normale 3" xfId="1"/>
    <cellStyle name="Normale 4" xfId="7"/>
    <cellStyle name="Normale 5" xfId="8"/>
    <cellStyle name="Normale 6" xfId="5"/>
    <cellStyle name="Testo delle note" xfId="9"/>
    <cellStyle name="Testo descrittivo 2" xfId="4"/>
    <cellStyle name="Titolo 2 2" xfId="10"/>
    <cellStyle name="Titolo 3 2" xfId="11"/>
    <cellStyle name="Titolo 4 2" xfId="12"/>
  </cellStyles>
  <dxfs count="5">
    <dxf>
      <font>
        <b/>
        <i val="0"/>
        <color rgb="FFFF0000"/>
      </font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12" dropStyle="combo" dx="16" fmlaLink="$C$2" fmlaRange="Foglio2!$A$2:$A$13" sel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0</xdr:rowOff>
        </xdr:from>
        <xdr:to>
          <xdr:col>3</xdr:col>
          <xdr:colOff>561975</xdr:colOff>
          <xdr:row>1</xdr:row>
          <xdr:rowOff>352425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114300</xdr:colOff>
      <xdr:row>0</xdr:row>
      <xdr:rowOff>171450</xdr:rowOff>
    </xdr:from>
    <xdr:to>
      <xdr:col>7</xdr:col>
      <xdr:colOff>0</xdr:colOff>
      <xdr:row>2</xdr:row>
      <xdr:rowOff>47625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162300" y="171450"/>
          <a:ext cx="1104900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314325</xdr:colOff>
      <xdr:row>1</xdr:row>
      <xdr:rowOff>0</xdr:rowOff>
    </xdr:from>
    <xdr:to>
      <xdr:col>1</xdr:col>
      <xdr:colOff>523875</xdr:colOff>
      <xdr:row>2</xdr:row>
      <xdr:rowOff>276225</xdr:rowOff>
    </xdr:to>
    <xdr:sp macro="" textlink="">
      <xdr:nvSpPr>
        <xdr:cNvPr id="6" name="Freccia a inversio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 rot="16200000">
          <a:off x="390525" y="114300"/>
          <a:ext cx="666750" cy="819150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</xdr:col>
      <xdr:colOff>546100</xdr:colOff>
      <xdr:row>12</xdr:row>
      <xdr:rowOff>76200</xdr:rowOff>
    </xdr:from>
    <xdr:to>
      <xdr:col>4</xdr:col>
      <xdr:colOff>546100</xdr:colOff>
      <xdr:row>13</xdr:row>
      <xdr:rowOff>63500</xdr:rowOff>
    </xdr:to>
    <xdr:sp macro="" textlink="">
      <xdr:nvSpPr>
        <xdr:cNvPr id="1031" name="Commandbutton1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 fPrintsWithSheet="0"/>
  </xdr:twoCellAnchor>
  <xdr:twoCellAnchor editAs="oneCell">
    <xdr:from>
      <xdr:col>9</xdr:col>
      <xdr:colOff>520700</xdr:colOff>
      <xdr:row>12</xdr:row>
      <xdr:rowOff>101600</xdr:rowOff>
    </xdr:from>
    <xdr:to>
      <xdr:col>12</xdr:col>
      <xdr:colOff>520700</xdr:colOff>
      <xdr:row>13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13</xdr:col>
      <xdr:colOff>508000</xdr:colOff>
      <xdr:row>12</xdr:row>
      <xdr:rowOff>114300</xdr:rowOff>
    </xdr:from>
    <xdr:to>
      <xdr:col>16</xdr:col>
      <xdr:colOff>508000</xdr:colOff>
      <xdr:row>13</xdr:row>
      <xdr:rowOff>101600</xdr:rowOff>
    </xdr:to>
    <xdr:sp macro="" textlink="">
      <xdr:nvSpPr>
        <xdr:cNvPr id="1033" name="CommandButton3" hidden="1">
          <a:extLst>
            <a:ext uri="{63B3BB69-23CF-44E3-9099-C40C66FF867C}">
              <a14:compatExt xmlns:a14="http://schemas.microsoft.com/office/drawing/2010/main" spid="_x0000_s103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absolute">
    <xdr:from>
      <xdr:col>5</xdr:col>
      <xdr:colOff>457200</xdr:colOff>
      <xdr:row>12</xdr:row>
      <xdr:rowOff>101600</xdr:rowOff>
    </xdr:from>
    <xdr:to>
      <xdr:col>8</xdr:col>
      <xdr:colOff>482600</xdr:colOff>
      <xdr:row>13</xdr:row>
      <xdr:rowOff>88900</xdr:rowOff>
    </xdr:to>
    <xdr:sp macro="" textlink="">
      <xdr:nvSpPr>
        <xdr:cNvPr id="1035" name="CommandButton5" hidden="1">
          <a:extLst>
            <a:ext uri="{63B3BB69-23CF-44E3-9099-C40C66FF867C}">
              <a14:compatExt xmlns:a14="http://schemas.microsoft.com/office/drawing/2010/main" spid="_x0000_s103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 fPrintsWithSheet="0"/>
  </xdr:twoCellAnchor>
  <xdr:twoCellAnchor editAs="absolute">
    <xdr:from>
      <xdr:col>8</xdr:col>
      <xdr:colOff>25400</xdr:colOff>
      <xdr:row>15</xdr:row>
      <xdr:rowOff>165100</xdr:rowOff>
    </xdr:from>
    <xdr:to>
      <xdr:col>11</xdr:col>
      <xdr:colOff>38100</xdr:colOff>
      <xdr:row>17</xdr:row>
      <xdr:rowOff>165100</xdr:rowOff>
    </xdr:to>
    <xdr:sp macro="" textlink="">
      <xdr:nvSpPr>
        <xdr:cNvPr id="1037" name="CommandButton4" hidden="1">
          <a:extLst>
            <a:ext uri="{63B3BB69-23CF-44E3-9099-C40C66FF867C}">
              <a14:compatExt xmlns:a14="http://schemas.microsoft.com/office/drawing/2010/main" spid="_x0000_s103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LocksWithSheet="0" fPrintsWithSheet="0"/>
  </xdr:twoCellAnchor>
  <xdr:twoCellAnchor editAs="absolute">
    <xdr:from>
      <xdr:col>1</xdr:col>
      <xdr:colOff>254000</xdr:colOff>
      <xdr:row>13</xdr:row>
      <xdr:rowOff>152400</xdr:rowOff>
    </xdr:from>
    <xdr:to>
      <xdr:col>4</xdr:col>
      <xdr:colOff>444500</xdr:colOff>
      <xdr:row>15</xdr:row>
      <xdr:rowOff>76200</xdr:rowOff>
    </xdr:to>
    <xdr:sp macro="" textlink="">
      <xdr:nvSpPr>
        <xdr:cNvPr id="1026" name="CommandButton1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absolute">
    <xdr:from>
      <xdr:col>6</xdr:col>
      <xdr:colOff>38100</xdr:colOff>
      <xdr:row>13</xdr:row>
      <xdr:rowOff>152400</xdr:rowOff>
    </xdr:from>
    <xdr:to>
      <xdr:col>9</xdr:col>
      <xdr:colOff>215900</xdr:colOff>
      <xdr:row>15</xdr:row>
      <xdr:rowOff>76200</xdr:rowOff>
    </xdr:to>
    <xdr:sp macro="" textlink="">
      <xdr:nvSpPr>
        <xdr:cNvPr id="1028" name="CommandButton2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absolute">
    <xdr:from>
      <xdr:col>10</xdr:col>
      <xdr:colOff>88900</xdr:colOff>
      <xdr:row>13</xdr:row>
      <xdr:rowOff>177800</xdr:rowOff>
    </xdr:from>
    <xdr:to>
      <xdr:col>13</xdr:col>
      <xdr:colOff>317500</xdr:colOff>
      <xdr:row>15</xdr:row>
      <xdr:rowOff>101600</xdr:rowOff>
    </xdr:to>
    <xdr:sp macro="" textlink="">
      <xdr:nvSpPr>
        <xdr:cNvPr id="1029" name="CommandButton3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absolute">
    <xdr:from>
      <xdr:col>14</xdr:col>
      <xdr:colOff>177800</xdr:colOff>
      <xdr:row>13</xdr:row>
      <xdr:rowOff>203200</xdr:rowOff>
    </xdr:from>
    <xdr:to>
      <xdr:col>17</xdr:col>
      <xdr:colOff>406400</xdr:colOff>
      <xdr:row>15</xdr:row>
      <xdr:rowOff>127000</xdr:rowOff>
    </xdr:to>
    <xdr:sp macro="" textlink="">
      <xdr:nvSpPr>
        <xdr:cNvPr id="1030" name="CommandButton4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absolute">
    <xdr:from>
      <xdr:col>8</xdr:col>
      <xdr:colOff>101600</xdr:colOff>
      <xdr:row>16</xdr:row>
      <xdr:rowOff>139700</xdr:rowOff>
    </xdr:from>
    <xdr:to>
      <xdr:col>11</xdr:col>
      <xdr:colOff>292100</xdr:colOff>
      <xdr:row>19</xdr:row>
      <xdr:rowOff>76200</xdr:rowOff>
    </xdr:to>
    <xdr:sp macro="" textlink="">
      <xdr:nvSpPr>
        <xdr:cNvPr id="3" name="CommandButton5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(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2:Q26"/>
  <sheetViews>
    <sheetView showGridLines="0" tabSelected="1" workbookViewId="0">
      <selection activeCell="J5" sqref="J5"/>
    </sheetView>
  </sheetViews>
  <sheetFormatPr defaultColWidth="8.85546875" defaultRowHeight="15" x14ac:dyDescent="0.25"/>
  <cols>
    <col min="3" max="10" width="9.140625" customWidth="1"/>
  </cols>
  <sheetData>
    <row r="2" spans="1:17" ht="30.75" customHeight="1" x14ac:dyDescent="0.25">
      <c r="A2" s="1"/>
      <c r="B2" s="1"/>
      <c r="C2" s="1">
        <v>10</v>
      </c>
      <c r="D2" s="1"/>
      <c r="E2" s="10">
        <v>2018</v>
      </c>
      <c r="F2" s="1"/>
      <c r="G2" s="1"/>
      <c r="H2" s="23" t="s">
        <v>20</v>
      </c>
      <c r="I2" s="23"/>
      <c r="J2" s="23"/>
      <c r="K2" s="1"/>
      <c r="L2" s="1"/>
      <c r="M2" s="1"/>
      <c r="N2" s="1"/>
      <c r="O2" s="1"/>
      <c r="P2" s="1"/>
    </row>
    <row r="3" spans="1:17" ht="30.75" customHeight="1" thickBot="1" x14ac:dyDescent="0.3">
      <c r="A3" s="1"/>
      <c r="B3" s="1"/>
      <c r="C3" s="9" t="s">
        <v>34</v>
      </c>
      <c r="D3" s="9"/>
      <c r="E3" s="9"/>
      <c r="F3" s="9"/>
      <c r="G3" s="1"/>
      <c r="H3" s="1"/>
      <c r="I3" s="1"/>
      <c r="J3" s="1"/>
      <c r="K3" s="1"/>
      <c r="L3" s="1"/>
      <c r="M3" s="1"/>
      <c r="N3" s="1"/>
      <c r="O3" s="1"/>
      <c r="P3" s="1"/>
      <c r="Q3" s="18">
        <f>C2</f>
        <v>10</v>
      </c>
    </row>
    <row r="4" spans="1:17" ht="30.75" customHeight="1" thickBot="1" x14ac:dyDescent="0.3">
      <c r="A4" s="1"/>
      <c r="B4" s="1"/>
      <c r="C4" s="7"/>
      <c r="D4" s="7"/>
      <c r="F4" s="7"/>
      <c r="G4" s="7"/>
      <c r="H4" s="14" t="s">
        <v>0</v>
      </c>
      <c r="I4" s="14" t="s">
        <v>1</v>
      </c>
      <c r="J4" s="14" t="s">
        <v>1</v>
      </c>
      <c r="K4" s="14" t="s">
        <v>2</v>
      </c>
      <c r="L4" s="14" t="s">
        <v>3</v>
      </c>
      <c r="M4" s="14" t="s">
        <v>4</v>
      </c>
      <c r="N4" s="14" t="s">
        <v>5</v>
      </c>
      <c r="O4" s="1"/>
      <c r="P4" s="1"/>
    </row>
    <row r="5" spans="1:17" ht="30.75" customHeight="1" thickBot="1" x14ac:dyDescent="0.3">
      <c r="A5" s="24"/>
      <c r="B5" s="24"/>
      <c r="C5" s="8"/>
      <c r="D5" s="8"/>
      <c r="E5" s="8"/>
      <c r="F5" s="8"/>
      <c r="G5" s="8"/>
      <c r="H5" s="15">
        <v>43374</v>
      </c>
      <c r="I5" s="15">
        <v>43375</v>
      </c>
      <c r="J5" s="15">
        <v>43376</v>
      </c>
      <c r="K5" s="15">
        <v>43377</v>
      </c>
      <c r="L5" s="15">
        <v>43378</v>
      </c>
      <c r="M5" s="15">
        <v>43379</v>
      </c>
      <c r="N5" s="15">
        <v>43380</v>
      </c>
      <c r="O5" s="1"/>
      <c r="P5" s="1"/>
    </row>
    <row r="6" spans="1:17" ht="30.75" customHeight="1" thickBot="1" x14ac:dyDescent="0.3">
      <c r="A6" s="1"/>
      <c r="B6" s="1"/>
      <c r="C6" s="8"/>
      <c r="D6" s="8"/>
      <c r="E6" s="17"/>
      <c r="F6" s="8"/>
      <c r="G6" s="8"/>
      <c r="H6" s="15">
        <v>43381</v>
      </c>
      <c r="I6" s="15">
        <v>43382</v>
      </c>
      <c r="J6" s="15">
        <v>43383</v>
      </c>
      <c r="K6" s="15">
        <v>43384</v>
      </c>
      <c r="L6" s="15">
        <v>43385</v>
      </c>
      <c r="M6" s="16">
        <v>43386</v>
      </c>
      <c r="N6" s="15">
        <v>43387</v>
      </c>
      <c r="O6" s="1"/>
      <c r="P6" s="1"/>
    </row>
    <row r="7" spans="1:17" ht="30.75" customHeight="1" thickBot="1" x14ac:dyDescent="0.3">
      <c r="A7" s="1"/>
      <c r="B7" s="1"/>
      <c r="C7" s="8"/>
      <c r="D7" s="8"/>
      <c r="E7" s="8"/>
      <c r="F7" s="8"/>
      <c r="G7" s="8"/>
      <c r="H7" s="15">
        <v>43388</v>
      </c>
      <c r="I7" s="15">
        <v>43389</v>
      </c>
      <c r="J7" s="15">
        <v>43390</v>
      </c>
      <c r="K7" s="15">
        <v>43391</v>
      </c>
      <c r="L7" s="15">
        <v>43392</v>
      </c>
      <c r="M7" s="16">
        <v>43393</v>
      </c>
      <c r="N7" s="15">
        <v>43394</v>
      </c>
      <c r="O7" s="1"/>
      <c r="P7" s="1"/>
    </row>
    <row r="8" spans="1:17" ht="30.75" customHeight="1" thickBot="1" x14ac:dyDescent="0.35">
      <c r="A8" s="1"/>
      <c r="B8" s="1"/>
      <c r="C8" s="8"/>
      <c r="D8" s="8"/>
      <c r="E8" s="8"/>
      <c r="F8" s="8"/>
      <c r="G8" s="8"/>
      <c r="H8" s="15">
        <v>43395</v>
      </c>
      <c r="I8" s="15">
        <v>43396</v>
      </c>
      <c r="J8" s="15">
        <v>43397</v>
      </c>
      <c r="K8" s="15">
        <v>43398</v>
      </c>
      <c r="L8" s="15">
        <v>43399</v>
      </c>
      <c r="M8" s="16">
        <v>43400</v>
      </c>
      <c r="N8" s="15">
        <v>43401</v>
      </c>
      <c r="O8" s="1"/>
      <c r="P8" s="1"/>
    </row>
    <row r="9" spans="1:17" ht="30.75" customHeight="1" thickBot="1" x14ac:dyDescent="0.35">
      <c r="A9" s="1"/>
      <c r="B9" s="1"/>
      <c r="C9" s="8"/>
      <c r="D9" s="8"/>
      <c r="E9" s="8"/>
      <c r="F9" s="8"/>
      <c r="G9" s="8"/>
      <c r="H9" s="15">
        <v>43402</v>
      </c>
      <c r="I9" s="15">
        <v>43403</v>
      </c>
      <c r="J9" s="15">
        <v>43404</v>
      </c>
      <c r="K9" s="15"/>
      <c r="L9" s="15"/>
      <c r="M9" s="16"/>
      <c r="N9" s="15"/>
      <c r="O9" s="1"/>
      <c r="P9" s="1"/>
    </row>
    <row r="10" spans="1:17" ht="30.75" customHeight="1" thickBot="1" x14ac:dyDescent="0.35">
      <c r="A10" s="1"/>
      <c r="B10" s="1"/>
      <c r="C10" s="8"/>
      <c r="D10" s="8"/>
      <c r="E10" s="8"/>
      <c r="F10" s="8"/>
      <c r="G10" s="8"/>
      <c r="H10" s="15"/>
      <c r="I10" s="15"/>
      <c r="J10" s="15"/>
      <c r="K10" s="15"/>
      <c r="L10" s="15"/>
      <c r="M10" s="15"/>
      <c r="N10" s="15"/>
      <c r="O10" s="1"/>
      <c r="P10" s="1"/>
    </row>
    <row r="11" spans="1:17" ht="30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30.75" customHeight="1" x14ac:dyDescent="0.25"/>
    <row r="13" spans="1:17" ht="30.75" customHeight="1" x14ac:dyDescent="0.35">
      <c r="K13" s="13"/>
    </row>
    <row r="14" spans="1:17" ht="30.75" customHeight="1" x14ac:dyDescent="0.3"/>
    <row r="26" ht="21.75" customHeight="1" x14ac:dyDescent="0.25"/>
  </sheetData>
  <sheetProtection selectLockedCells="1"/>
  <protectedRanges>
    <protectedRange sqref="D1:D26" name="Intervallo6"/>
    <protectedRange sqref="A1:B26" name="Intervallo1"/>
    <protectedRange sqref="C3:C26" name="Intervallo2"/>
    <protectedRange sqref="F1:S3" name="Intervallo3"/>
    <protectedRange sqref="O4:S26" name="Intervallo4"/>
    <protectedRange sqref="A11:S26" name="Intervallo5"/>
  </protectedRanges>
  <customSheetViews>
    <customSheetView guid="{B2DE662D-BACF-46CA-B995-CE7F46C1D23D}" showGridLines="0" showRowCol="0">
      <selection activeCell="M8" sqref="M8"/>
      <pageMargins left="0.7" right="0.7" top="0.75" bottom="0.75" header="0.3" footer="0.3"/>
      <pageSetup paperSize="9" orientation="portrait" verticalDpi="0"/>
    </customSheetView>
    <customSheetView guid="{7E10365A-C9F9-423D-A30C-0F5EAF70D21B}" showGridLines="0" showRowCol="0">
      <selection activeCell="N8" sqref="N8"/>
      <pageMargins left="0.7" right="0.7" top="0.75" bottom="0.75" header="0.3" footer="0.3"/>
      <pageSetup paperSize="9" orientation="portrait" verticalDpi="0"/>
    </customSheetView>
    <customSheetView guid="{C23F76BF-314F-4275-974F-D3C9DA585E4E}" showGridLines="0" showRowCol="0">
      <selection activeCell="L9" sqref="L9"/>
      <pageMargins left="0.7" right="0.7" top="0.75" bottom="0.75" header="0.3" footer="0.3"/>
      <pageSetup paperSize="9" orientation="portrait" verticalDpi="0"/>
    </customSheetView>
    <customSheetView guid="{5FFA5309-46CF-4AE3-9B35-9DC8950BEDAE}" showGridLines="0" showRowCol="0">
      <selection activeCell="H9" sqref="H9"/>
      <pageMargins left="0.7" right="0.7" top="0.75" bottom="0.75" header="0.3" footer="0.3"/>
      <pageSetup paperSize="9" orientation="portrait" verticalDpi="0"/>
    </customSheetView>
    <customSheetView guid="{332E4F44-DB66-4412-89F7-65EBECF5AB21}" showGridLines="0" showRowCol="0">
      <selection activeCell="L8" sqref="L8"/>
      <pageMargins left="0.7" right="0.7" top="0.75" bottom="0.75" header="0.3" footer="0.3"/>
      <pageSetup paperSize="9" orientation="portrait" verticalDpi="0"/>
    </customSheetView>
    <customSheetView guid="{ED953A02-BFC3-4339-A712-09B186716F87}" showGridLines="0" showRowCol="0">
      <selection activeCell="L8" sqref="L8"/>
      <pageMargins left="0.7" right="0.7" top="0.75" bottom="0.75" header="0.3" footer="0.3"/>
      <pageSetup paperSize="9" orientation="portrait" verticalDpi="0"/>
    </customSheetView>
    <customSheetView guid="{523A57F3-1A2B-465B-A8ED-A1772CFF1DB1}" showGridLines="0" showRowCol="0">
      <selection activeCell="K8" sqref="K8"/>
      <pageMargins left="0.7" right="0.7" top="0.75" bottom="0.75" header="0.3" footer="0.3"/>
      <pageSetup paperSize="9" orientation="portrait" verticalDpi="0"/>
    </customSheetView>
    <customSheetView guid="{D3E2BEEC-8AB1-426C-824B-190E2424E3FC}" showGridLines="0" showRowCol="0" topLeftCell="A4">
      <selection activeCell="M6" sqref="M6"/>
      <pageMargins left="0.7" right="0.7" top="0.75" bottom="0.75" header="0.3" footer="0.3"/>
      <pageSetup paperSize="9" orientation="portrait" verticalDpi="0"/>
    </customSheetView>
    <customSheetView guid="{ADE9A1B1-2256-451A-B31C-88FD76697805}" showGridLines="0" showRowCol="0">
      <selection activeCell="J6" sqref="J6"/>
      <pageMargins left="0.7" right="0.7" top="0.75" bottom="0.75" header="0.3" footer="0.3"/>
      <pageSetup paperSize="9" orientation="portrait" verticalDpi="0"/>
    </customSheetView>
    <customSheetView guid="{AFD15A6F-8935-4087-B6B3-C5EBBE990487}" showGridLines="0" showRowCol="0">
      <selection activeCell="H6" sqref="H6"/>
      <pageMargins left="0.7" right="0.7" top="0.75" bottom="0.75" header="0.3" footer="0.3"/>
      <pageSetup paperSize="9" orientation="portrait" verticalDpi="0"/>
    </customSheetView>
    <customSheetView guid="{5FDBD508-D72A-44E1-A360-88984805982C}" showGridLines="0" showRowCol="0">
      <selection activeCell="J7" sqref="J7"/>
      <pageMargins left="0.7" right="0.7" top="0.75" bottom="0.75" header="0.3" footer="0.3"/>
      <pageSetup paperSize="9" orientation="portrait" verticalDpi="0"/>
    </customSheetView>
    <customSheetView guid="{F83EB80C-5E87-48E9-8F70-B3EE969619CC}" showGridLines="0" showRowCol="0">
      <selection activeCell="H8" sqref="H8"/>
      <pageMargins left="0.7" right="0.7" top="0.75" bottom="0.75" header="0.3" footer="0.3"/>
      <pageSetup paperSize="9" orientation="portrait" verticalDpi="0"/>
    </customSheetView>
    <customSheetView guid="{8D3641C7-1A2D-4E20-B20C-BE2FB1AF8A90}" showGridLines="0" showRowCol="0">
      <selection activeCell="H9" sqref="H9"/>
      <pageMargins left="0.7" right="0.7" top="0.75" bottom="0.75" header="0.3" footer="0.3"/>
      <pageSetup paperSize="9" orientation="portrait" verticalDpi="0"/>
    </customSheetView>
    <customSheetView guid="{D58B9F89-D15A-49AC-91FB-F45118214698}" showGridLines="0" showRowCol="0" topLeftCell="A4">
      <selection activeCell="J9" sqref="J9"/>
      <pageMargins left="0.7" right="0.7" top="0.75" bottom="0.75" header="0.3" footer="0.3"/>
      <pageSetup paperSize="9" orientation="portrait" verticalDpi="0"/>
    </customSheetView>
    <customSheetView guid="{745AD4FD-32AF-402B-96E7-6F1FB3D4382F}" showGridLines="0" showRowCol="0">
      <selection activeCell="L9" sqref="L9"/>
      <pageMargins left="0.7" right="0.7" top="0.75" bottom="0.75" header="0.3" footer="0.3"/>
      <pageSetup paperSize="9" orientation="portrait" verticalDpi="0"/>
    </customSheetView>
    <customSheetView guid="{E07E52B8-EA23-4D56-B89A-4EDE04752606}" showGridLines="0" showRowCol="0">
      <selection activeCell="L9" sqref="L9"/>
      <pageMargins left="0.7" right="0.7" top="0.75" bottom="0.75" header="0.3" footer="0.3"/>
      <pageSetup paperSize="9" orientation="portrait" verticalDpi="0"/>
    </customSheetView>
    <customSheetView guid="{F958A9B5-B015-4056-9E60-4083122322BD}" showGridLines="0" showRowCol="0">
      <selection activeCell="H6" sqref="H6"/>
      <pageMargins left="0.7" right="0.7" top="0.75" bottom="0.75" header="0.3" footer="0.3"/>
      <pageSetup paperSize="9" orientation="portrait" verticalDpi="0"/>
    </customSheetView>
  </customSheetViews>
  <mergeCells count="2">
    <mergeCell ref="H2:J2"/>
    <mergeCell ref="A5:B5"/>
  </mergeCells>
  <conditionalFormatting sqref="A5">
    <cfRule type="expression" dxfId="4" priority="13">
      <formula>A5=TODAY()</formula>
    </cfRule>
    <cfRule type="expression" dxfId="3" priority="15">
      <formula>WEEKDAY(A5,2)&gt;5</formula>
    </cfRule>
  </conditionalFormatting>
  <conditionalFormatting sqref="H5:N10">
    <cfRule type="expression" dxfId="2" priority="1">
      <formula>WEEKDAY(H5,2)&gt;5</formula>
    </cfRule>
    <cfRule type="expression" dxfId="1" priority="3">
      <formula>H5=TODAY()</formula>
    </cfRule>
  </conditionalFormatting>
  <pageMargins left="0.7" right="0.7" top="0.75" bottom="0.75" header="0.3" footer="0.3"/>
  <pageSetup paperSize="9" orientation="portrait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 macro="[0]!GeneraCalendario">
                <anchor moveWithCells="1">
                  <from>
                    <xdr:col>2</xdr:col>
                    <xdr:colOff>9525</xdr:colOff>
                    <xdr:row>1</xdr:row>
                    <xdr:rowOff>0</xdr:rowOff>
                  </from>
                  <to>
                    <xdr:col>3</xdr:col>
                    <xdr:colOff>561975</xdr:colOff>
                    <xdr:row>1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06B8FEFB-32A1-4671-8330-B6288A8CA444}">
            <xm:f>COUNTIF(Foglio2!$D$2:$D$14,A5)</xm:f>
            <x14:dxf>
              <font>
                <b/>
                <i val="0"/>
                <color rgb="FFFF0000"/>
              </font>
            </x14:dxf>
          </x14:cfRule>
          <xm:sqref>A5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14"/>
  <sheetViews>
    <sheetView workbookViewId="0">
      <selection activeCell="D13" sqref="D13"/>
    </sheetView>
  </sheetViews>
  <sheetFormatPr defaultColWidth="8.85546875" defaultRowHeight="15" x14ac:dyDescent="0.25"/>
  <cols>
    <col min="1" max="1" width="11.140625" bestFit="1" customWidth="1"/>
    <col min="4" max="4" width="11.42578125" style="6" customWidth="1"/>
    <col min="5" max="5" width="9" customWidth="1"/>
    <col min="6" max="6" width="20.28515625" customWidth="1"/>
    <col min="7" max="7" width="10.85546875" style="6" customWidth="1"/>
    <col min="9" max="9" width="9.140625" customWidth="1"/>
    <col min="10" max="10" width="10.42578125" bestFit="1" customWidth="1"/>
  </cols>
  <sheetData>
    <row r="1" spans="1:10" x14ac:dyDescent="0.25">
      <c r="A1" s="2" t="s">
        <v>18</v>
      </c>
      <c r="D1" s="2" t="s">
        <v>19</v>
      </c>
      <c r="E1" s="2"/>
    </row>
    <row r="2" spans="1:10" ht="23.25" x14ac:dyDescent="0.35">
      <c r="A2" s="13" t="s">
        <v>6</v>
      </c>
      <c r="D2" s="19" t="s">
        <v>35</v>
      </c>
      <c r="E2" s="21" t="s">
        <v>23</v>
      </c>
      <c r="F2">
        <f>CALENDARIO!$E$2</f>
        <v>2018</v>
      </c>
      <c r="G2" s="19" t="str">
        <f>CONCATENATE(E2,F2)</f>
        <v>01/01/2018</v>
      </c>
      <c r="H2" s="3"/>
      <c r="I2" s="3"/>
    </row>
    <row r="3" spans="1:10" ht="23.25" x14ac:dyDescent="0.35">
      <c r="A3" s="13" t="s">
        <v>7</v>
      </c>
      <c r="D3" s="19" t="s">
        <v>36</v>
      </c>
      <c r="E3" s="22" t="s">
        <v>33</v>
      </c>
      <c r="F3">
        <f>CALENDARIO!$E$2</f>
        <v>2018</v>
      </c>
      <c r="G3" s="19" t="str">
        <f t="shared" ref="G3:G12" si="0">CONCATENATE(E3,F3)</f>
        <v>06/01/2018</v>
      </c>
    </row>
    <row r="4" spans="1:10" ht="23.25" x14ac:dyDescent="0.35">
      <c r="A4" s="13" t="s">
        <v>8</v>
      </c>
      <c r="D4" s="19" t="s">
        <v>37</v>
      </c>
      <c r="E4" s="22" t="s">
        <v>24</v>
      </c>
      <c r="F4">
        <f>CALENDARIO!$E$2</f>
        <v>2018</v>
      </c>
      <c r="G4" s="19" t="str">
        <f t="shared" si="0"/>
        <v>25/04/2018</v>
      </c>
      <c r="I4" s="4"/>
    </row>
    <row r="5" spans="1:10" ht="23.25" x14ac:dyDescent="0.35">
      <c r="A5" s="13" t="s">
        <v>9</v>
      </c>
      <c r="D5" s="19" t="s">
        <v>38</v>
      </c>
      <c r="E5" s="22" t="s">
        <v>25</v>
      </c>
      <c r="F5">
        <f>CALENDARIO!$E$2</f>
        <v>2018</v>
      </c>
      <c r="G5" s="19" t="str">
        <f t="shared" si="0"/>
        <v>01/05/2018</v>
      </c>
    </row>
    <row r="6" spans="1:10" ht="23.25" x14ac:dyDescent="0.35">
      <c r="A6" s="13" t="s">
        <v>10</v>
      </c>
      <c r="D6" s="19" t="s">
        <v>39</v>
      </c>
      <c r="E6" s="22" t="s">
        <v>26</v>
      </c>
      <c r="F6">
        <f>CALENDARIO!$E$2</f>
        <v>2018</v>
      </c>
      <c r="G6" s="19" t="str">
        <f t="shared" si="0"/>
        <v>02/06/2018</v>
      </c>
    </row>
    <row r="7" spans="1:10" ht="23.25" x14ac:dyDescent="0.35">
      <c r="A7" s="13" t="s">
        <v>11</v>
      </c>
      <c r="D7" s="19" t="s">
        <v>40</v>
      </c>
      <c r="E7" s="22" t="s">
        <v>27</v>
      </c>
      <c r="F7">
        <f>CALENDARIO!$E$2</f>
        <v>2018</v>
      </c>
      <c r="G7" s="19" t="str">
        <f t="shared" si="0"/>
        <v>15/08/2018</v>
      </c>
      <c r="I7" s="4"/>
    </row>
    <row r="8" spans="1:10" ht="23.25" x14ac:dyDescent="0.35">
      <c r="A8" s="13" t="s">
        <v>12</v>
      </c>
      <c r="D8" s="19" t="s">
        <v>41</v>
      </c>
      <c r="E8" s="22" t="s">
        <v>28</v>
      </c>
      <c r="F8">
        <f>CALENDARIO!$E$2</f>
        <v>2018</v>
      </c>
      <c r="G8" s="19" t="str">
        <f t="shared" si="0"/>
        <v>01/11/2018</v>
      </c>
    </row>
    <row r="9" spans="1:10" ht="23.25" x14ac:dyDescent="0.35">
      <c r="A9" s="13" t="s">
        <v>13</v>
      </c>
      <c r="D9" s="19" t="s">
        <v>42</v>
      </c>
      <c r="E9" s="22" t="s">
        <v>29</v>
      </c>
      <c r="F9">
        <f>CALENDARIO!$E$2</f>
        <v>2018</v>
      </c>
      <c r="G9" s="19" t="str">
        <f t="shared" si="0"/>
        <v>07/12/2018</v>
      </c>
    </row>
    <row r="10" spans="1:10" ht="23.25" x14ac:dyDescent="0.35">
      <c r="A10" s="13" t="s">
        <v>14</v>
      </c>
      <c r="D10" s="19" t="s">
        <v>43</v>
      </c>
      <c r="E10" s="22" t="s">
        <v>30</v>
      </c>
      <c r="F10">
        <f>CALENDARIO!$E$2</f>
        <v>2018</v>
      </c>
      <c r="G10" s="19" t="str">
        <f t="shared" si="0"/>
        <v>08/12/2018</v>
      </c>
    </row>
    <row r="11" spans="1:10" ht="23.25" x14ac:dyDescent="0.35">
      <c r="A11" s="13" t="s">
        <v>15</v>
      </c>
      <c r="D11" s="19" t="s">
        <v>44</v>
      </c>
      <c r="E11" s="22" t="s">
        <v>31</v>
      </c>
      <c r="F11">
        <f>CALENDARIO!$E$2</f>
        <v>2018</v>
      </c>
      <c r="G11" s="19" t="str">
        <f t="shared" si="0"/>
        <v>25/12/2018</v>
      </c>
    </row>
    <row r="12" spans="1:10" ht="23.25" x14ac:dyDescent="0.35">
      <c r="A12" s="13" t="s">
        <v>16</v>
      </c>
      <c r="D12" s="19" t="s">
        <v>45</v>
      </c>
      <c r="E12" s="22" t="s">
        <v>32</v>
      </c>
      <c r="F12">
        <f>CALENDARIO!$E$2</f>
        <v>2018</v>
      </c>
      <c r="G12" s="19" t="str">
        <f t="shared" si="0"/>
        <v>26/12/2018</v>
      </c>
    </row>
    <row r="13" spans="1:10" ht="23.25" x14ac:dyDescent="0.35">
      <c r="A13" s="13" t="s">
        <v>17</v>
      </c>
      <c r="D13" s="20">
        <v>43191</v>
      </c>
      <c r="E13" s="11"/>
      <c r="F13">
        <f>CALENDARIO!$E$2</f>
        <v>2018</v>
      </c>
      <c r="G13" s="20">
        <f>FLOOR(DATE(CALENDARIO!$E$2,5,DAY(MINUTE(CALENDARIO!$E$2/38)/2+56)),7)-34</f>
        <v>43191</v>
      </c>
      <c r="I13" s="25" t="s">
        <v>21</v>
      </c>
      <c r="J13" s="25"/>
    </row>
    <row r="14" spans="1:10" x14ac:dyDescent="0.25">
      <c r="D14" s="20">
        <v>43192</v>
      </c>
      <c r="E14" s="12"/>
      <c r="F14">
        <f>CALENDARIO!$E$2</f>
        <v>2018</v>
      </c>
      <c r="G14" s="20">
        <f>G13+1</f>
        <v>43192</v>
      </c>
      <c r="H14" s="5"/>
      <c r="I14" s="25" t="s">
        <v>22</v>
      </c>
      <c r="J14" s="25"/>
    </row>
  </sheetData>
  <sheetProtection password="D918" sheet="1" objects="1" scenarios="1" selectLockedCells="1"/>
  <customSheetViews>
    <customSheetView guid="{B2DE662D-BACF-46CA-B995-CE7F46C1D23D}" state="veryHidden">
      <selection activeCell="D13" sqref="D13"/>
      <pageMargins left="0.7" right="0.7" top="0.75" bottom="0.75" header="0.3" footer="0.3"/>
      <pageSetup paperSize="9" orientation="portrait"/>
    </customSheetView>
    <customSheetView guid="{7E10365A-C9F9-423D-A30C-0F5EAF70D21B}" state="veryHidden">
      <selection activeCell="D13" sqref="D13"/>
      <pageMargins left="0.7" right="0.7" top="0.75" bottom="0.75" header="0.3" footer="0.3"/>
      <pageSetup paperSize="9" orientation="portrait"/>
    </customSheetView>
    <customSheetView guid="{C23F76BF-314F-4275-974F-D3C9DA585E4E}" state="veryHidden">
      <selection activeCell="D13" sqref="D13"/>
      <pageMargins left="0.7" right="0.7" top="0.75" bottom="0.75" header="0.3" footer="0.3"/>
      <pageSetup paperSize="9" orientation="portrait"/>
    </customSheetView>
    <customSheetView guid="{5FFA5309-46CF-4AE3-9B35-9DC8950BEDAE}" state="veryHidden">
      <selection activeCell="D13" sqref="D13"/>
      <pageMargins left="0.7" right="0.7" top="0.75" bottom="0.75" header="0.3" footer="0.3"/>
      <pageSetup paperSize="9" orientation="portrait"/>
    </customSheetView>
    <customSheetView guid="{332E4F44-DB66-4412-89F7-65EBECF5AB21}" state="veryHidden">
      <selection activeCell="D13" sqref="D13"/>
      <pageMargins left="0.7" right="0.7" top="0.75" bottom="0.75" header="0.3" footer="0.3"/>
      <pageSetup paperSize="9" orientation="portrait"/>
    </customSheetView>
    <customSheetView guid="{ED953A02-BFC3-4339-A712-09B186716F87}" state="veryHidden">
      <selection activeCell="D13" sqref="D13"/>
      <pageMargins left="0.7" right="0.7" top="0.75" bottom="0.75" header="0.3" footer="0.3"/>
      <pageSetup paperSize="9" orientation="portrait"/>
    </customSheetView>
    <customSheetView guid="{523A57F3-1A2B-465B-A8ED-A1772CFF1DB1}" state="veryHidden">
      <selection activeCell="D13" sqref="D13"/>
      <pageMargins left="0.7" right="0.7" top="0.75" bottom="0.75" header="0.3" footer="0.3"/>
      <pageSetup paperSize="9" orientation="portrait"/>
    </customSheetView>
    <customSheetView guid="{D3E2BEEC-8AB1-426C-824B-190E2424E3FC}" state="veryHidden">
      <selection activeCell="D13" sqref="D13"/>
      <pageMargins left="0.7" right="0.7" top="0.75" bottom="0.75" header="0.3" footer="0.3"/>
      <pageSetup paperSize="9" orientation="portrait"/>
    </customSheetView>
    <customSheetView guid="{ADE9A1B1-2256-451A-B31C-88FD76697805}" state="veryHidden">
      <selection activeCell="D13" sqref="D13"/>
      <pageMargins left="0.7" right="0.7" top="0.75" bottom="0.75" header="0.3" footer="0.3"/>
      <pageSetup paperSize="9" orientation="portrait"/>
    </customSheetView>
    <customSheetView guid="{AFD15A6F-8935-4087-B6B3-C5EBBE990487}" state="veryHidden">
      <selection activeCell="D13" sqref="D13"/>
      <pageMargins left="0.7" right="0.7" top="0.75" bottom="0.75" header="0.3" footer="0.3"/>
      <pageSetup paperSize="9" orientation="portrait"/>
    </customSheetView>
    <customSheetView guid="{5FDBD508-D72A-44E1-A360-88984805982C}" state="veryHidden">
      <selection activeCell="D13" sqref="D13"/>
      <pageMargins left="0.7" right="0.7" top="0.75" bottom="0.75" header="0.3" footer="0.3"/>
      <pageSetup paperSize="9" orientation="portrait"/>
    </customSheetView>
    <customSheetView guid="{F83EB80C-5E87-48E9-8F70-B3EE969619CC}" state="veryHidden">
      <selection activeCell="D13" sqref="D13"/>
      <pageMargins left="0.7" right="0.7" top="0.75" bottom="0.75" header="0.3" footer="0.3"/>
      <pageSetup paperSize="9" orientation="portrait"/>
    </customSheetView>
    <customSheetView guid="{8D3641C7-1A2D-4E20-B20C-BE2FB1AF8A90}" state="veryHidden">
      <selection activeCell="D13" sqref="D13"/>
      <pageMargins left="0.7" right="0.7" top="0.75" bottom="0.75" header="0.3" footer="0.3"/>
      <pageSetup paperSize="9" orientation="portrait"/>
    </customSheetView>
    <customSheetView guid="{D58B9F89-D15A-49AC-91FB-F45118214698}" state="veryHidden">
      <selection activeCell="D13" sqref="D13"/>
      <pageMargins left="0.7" right="0.7" top="0.75" bottom="0.75" header="0.3" footer="0.3"/>
      <pageSetup paperSize="9" orientation="portrait"/>
    </customSheetView>
    <customSheetView guid="{745AD4FD-32AF-402B-96E7-6F1FB3D4382F}" state="veryHidden">
      <selection activeCell="D13" sqref="D13"/>
      <pageMargins left="0.7" right="0.7" top="0.75" bottom="0.75" header="0.3" footer="0.3"/>
      <pageSetup paperSize="9" orientation="portrait"/>
    </customSheetView>
    <customSheetView guid="{E07E52B8-EA23-4D56-B89A-4EDE04752606}" state="veryHidden">
      <selection activeCell="D13" sqref="D13"/>
      <pageMargins left="0.7" right="0.7" top="0.75" bottom="0.75" header="0.3" footer="0.3"/>
      <pageSetup paperSize="9" orientation="portrait"/>
    </customSheetView>
    <customSheetView guid="{F958A9B5-B015-4056-9E60-4083122322BD}" state="veryHidden">
      <selection activeCell="D13" sqref="D13"/>
      <pageMargins left="0.7" right="0.7" top="0.75" bottom="0.75" header="0.3" footer="0.3"/>
      <pageSetup paperSize="9" orientation="portrait"/>
    </customSheetView>
  </customSheetViews>
  <mergeCells count="2">
    <mergeCell ref="I13:J13"/>
    <mergeCell ref="I14:J1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CALENDARIO</vt:lpstr>
      <vt:lpstr>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Leombruno</dc:creator>
  <cp:lastModifiedBy>Leombruno Fabrizio - APP</cp:lastModifiedBy>
  <cp:lastPrinted>2018-10-11T06:24:34Z</cp:lastPrinted>
  <dcterms:created xsi:type="dcterms:W3CDTF">2015-09-12T12:45:36Z</dcterms:created>
  <dcterms:modified xsi:type="dcterms:W3CDTF">2018-10-18T13:11:05Z</dcterms:modified>
</cp:coreProperties>
</file>