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Libro giornale" sheetId="1" state="visible" r:id="rId3"/>
    <sheet name="Bilancio" sheetId="2" state="visible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<sst xmlns="http://schemas.openxmlformats.org/spreadsheetml/2006/main" count="37" uniqueCount="34">
  <si>
    <t xml:space="preserve">Libro giornale del Consorzio</t>
  </si>
  <si>
    <t xml:space="preserve">Per il periodo    dal  01/01/2025   </t>
  </si>
  <si>
    <t xml:space="preserve">al   30/07/2025</t>
  </si>
  <si>
    <t xml:space="preserve">N.</t>
  </si>
  <si>
    <t xml:space="preserve">Codice doc.</t>
  </si>
  <si>
    <t xml:space="preserve">Data</t>
  </si>
  <si>
    <t xml:space="preserve">Descrizione operazione</t>
  </si>
  <si>
    <t xml:space="preserve">Dare</t>
  </si>
  <si>
    <t xml:space="preserve">Avere</t>
  </si>
  <si>
    <t xml:space="preserve">SALDO AL 31/12/2024</t>
  </si>
  <si>
    <t xml:space="preserve">IMPOSTA DI BOLLO </t>
  </si>
  <si>
    <t xml:space="preserve">PAGAMENTO UTENZE ELETTRICHE</t>
  </si>
  <si>
    <t xml:space="preserve">COMMISSIONI PAGAMENTO BOLLETTINI POSTALI</t>
  </si>
  <si>
    <t xml:space="preserve">BONIFICO COND. A</t>
  </si>
  <si>
    <t xml:space="preserve">INTERESSI E COMPETENZE</t>
  </si>
  <si>
    <t xml:space="preserve">BONIFICO COND. C</t>
  </si>
  <si>
    <t xml:space="preserve">PAGAMENTO FATT. 2</t>
  </si>
  <si>
    <t xml:space="preserve">BONIFICO COND. B</t>
  </si>
  <si>
    <t xml:space="preserve">Riepilogo di cassa</t>
  </si>
  <si>
    <t xml:space="preserve">Esercizio 2025</t>
  </si>
  <si>
    <t xml:space="preserve">ENTRATE</t>
  </si>
  <si>
    <t xml:space="preserve">USCITE</t>
  </si>
  <si>
    <t xml:space="preserve">SALDO INIZIALE DI CASSA</t>
  </si>
  <si>
    <t xml:space="preserve">PAGAMENTO FATTURE</t>
  </si>
  <si>
    <t xml:space="preserve">VERSAMENTI CONDOMINI</t>
  </si>
  <si>
    <t xml:space="preserve">PAGAMENTO UTENZE</t>
  </si>
  <si>
    <t xml:space="preserve">Gestione eserc. Corrente</t>
  </si>
  <si>
    <t xml:space="preserve">COSTI BANCARI</t>
  </si>
  <si>
    <t xml:space="preserve">Conguaglio eserc.preced.</t>
  </si>
  <si>
    <t xml:space="preserve">Varie</t>
  </si>
  <si>
    <t xml:space="preserve">TOTALE ENTRATE</t>
  </si>
  <si>
    <t xml:space="preserve">TOTALE USCITE</t>
  </si>
  <si>
    <t xml:space="preserve">TOTALE A PAREGGIO</t>
  </si>
  <si>
    <t xml:space="preserve">SALDO DI CASSA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</si>
</sst>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[$€-410]\ #,##0.00;[RED]\-[$€-410]\ #,##0.00"/>
    <numFmt numFmtId="166" formatCode="dd/mm/yyyy"/>
  </numFmts>
  <fonts count="13">
    <font>
      <sz val="10"/>
      <color rgb="FF000000"/>
      <name val="Times New Roman"/>
      <family val="0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1"/>
    </font>
    <font>
      <sz val="12"/>
      <color theme="1"/>
      <name val="Arial"/>
      <family val="2"/>
      <charset val="1"/>
    </font>
    <font>
      <sz val="10.5"/>
      <color theme="1"/>
      <name val="Arial"/>
      <family val="2"/>
      <charset val="1"/>
    </font>
    <font>
      <sz val="10"/>
      <color theme="1"/>
      <name val="Arial"/>
      <family val="2"/>
      <charset val="1"/>
    </font>
    <font>
      <sz val="11"/>
      <color theme="1"/>
      <name val="Arial"/>
      <family val="2"/>
      <charset val="1"/>
    </font>
    <font>
      <sz val="10"/>
      <name val="Arial"/>
      <family val="2"/>
      <charset val="1"/>
    </font>
    <font>
      <sz val="11"/>
      <color rgb="FF000000"/>
      <name val="Calibri"/>
      <family val="2"/>
      <charset val="1"/>
    </font>
    <font>
      <sz val="13"/>
      <color rgb="FF000000"/>
      <name val="Calibri"/>
      <family val="2"/>
      <charset val="1"/>
    </font>
    <font>
      <b val="true"/>
      <sz val="13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rgb="FFFFFFCC"/>
      </patternFill>
    </fill>
    <fill>
      <patternFill patternType="solid">
        <fgColor rgb="FF92D050"/>
        <bgColor rgb="FFC0C0C0"/>
      </patternFill>
    </fill>
    <fill>
      <patternFill patternType="solid">
        <fgColor rgb="FFDDDDDD"/>
        <bgColor rgb="FFCCFFCC"/>
      </patternFill>
    </fill>
  </fills>
  <borders count="1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hair"/>
      <right style="thin"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hair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/>
      <right style="hair"/>
      <top/>
      <bottom style="thin"/>
      <diagonal/>
    </border>
    <border diagonalUp="false" diagonalDown="false">
      <left/>
      <right/>
      <top/>
      <bottom style="hair"/>
      <diagonal/>
    </border>
    <border diagonalUp="false" diagonalDown="false">
      <left/>
      <right style="hair"/>
      <top/>
      <bottom style="hair"/>
      <diagonal/>
    </border>
    <border diagonalUp="false" diagonalDown="false">
      <left/>
      <right style="thin"/>
      <top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2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8" fillId="3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3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4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4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4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4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4" fillId="2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9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9" fillId="0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5" fontId="4" fillId="2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4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4" fillId="0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5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2" borderId="1" xfId="0" applyFont="true" applyBorder="true" applyAlignment="true" applyProtection="true">
      <alignment horizontal="right" vertical="center" textRotation="0" wrapText="false" indent="0" shrinkToFit="false"/>
      <protection locked="false" hidden="false"/>
    </xf>
    <xf numFmtId="165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1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1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2D05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I18"/>
  <sheetViews>
    <sheetView showFormulas="false" showGridLines="true" showRowColHeaders="true" showZeros="true" rightToLeft="false" tabSelected="false" showOutlineSymbols="true" defaultGridColor="true" view="normal" topLeftCell="A1" colorId="64" zoomScale="90" zoomScaleNormal="90" zoomScalePageLayoutView="100" workbookViewId="0">
      <selection pane="topLeft" activeCell="I11" activeCellId="0" sqref="I11"/>
    </sheetView>
  </sheetViews>
  <sheetFormatPr defaultColWidth="12.8046875" defaultRowHeight="12.8" customHeight="true" zeroHeight="false" outlineLevelRow="0" outlineLevelCol="0"/>
  <cols>
    <col collapsed="false" customWidth="true" hidden="false" outlineLevel="0" max="1" min="1" style="1" width="5.66"/>
    <col collapsed="false" customWidth="true" hidden="false" outlineLevel="0" max="2" min="2" style="1" width="8.4"/>
    <col collapsed="false" customWidth="true" hidden="false" outlineLevel="0" max="3" min="3" style="1" width="14.17"/>
    <col collapsed="false" customWidth="true" hidden="false" outlineLevel="0" max="4" min="4" style="1" width="50.79"/>
    <col collapsed="false" customWidth="true" hidden="false" outlineLevel="0" max="5" min="5" style="1" width="14.17"/>
    <col collapsed="false" customWidth="true" hidden="false" outlineLevel="0" max="6" min="6" style="1" width="10.98"/>
    <col collapsed="false" customWidth="false" hidden="false" outlineLevel="0" max="16384" min="10" style="1" width="12.8"/>
  </cols>
  <sheetData>
    <row r="1" customFormat="false" ht="42.5" hidden="false" customHeight="true" outlineLevel="0" collapsed="false">
      <c r="A1" s="2" t="s">
        <v>0</v>
      </c>
      <c r="B1" s="2"/>
      <c r="C1" s="2"/>
      <c r="D1" s="2"/>
      <c r="E1" s="2"/>
      <c r="F1" s="2"/>
    </row>
    <row r="2" customFormat="false" ht="28.35" hidden="false" customHeight="true" outlineLevel="0" collapsed="false">
      <c r="A2" s="3" t="s">
        <v>1</v>
      </c>
      <c r="B2" s="3"/>
      <c r="C2" s="3"/>
      <c r="D2" s="4" t="s">
        <v>2</v>
      </c>
      <c r="E2" s="4"/>
      <c r="F2" s="5"/>
    </row>
    <row r="3" customFormat="false" ht="12.8" hidden="false" customHeight="false" outlineLevel="0" collapsed="false">
      <c r="A3" s="6"/>
      <c r="B3" s="7"/>
      <c r="C3" s="6"/>
      <c r="D3" s="6"/>
      <c r="E3" s="6"/>
      <c r="F3" s="6"/>
    </row>
    <row r="4" customFormat="false" ht="28.35" hidden="false" customHeight="true" outlineLevel="0" collapsed="false">
      <c r="A4" s="8" t="s">
        <v>3</v>
      </c>
      <c r="B4" s="9" t="s">
        <v>4</v>
      </c>
      <c r="C4" s="8" t="s">
        <v>5</v>
      </c>
      <c r="D4" s="8" t="s">
        <v>6</v>
      </c>
      <c r="E4" s="9" t="s">
        <v>7</v>
      </c>
      <c r="F4" s="9" t="s">
        <v>8</v>
      </c>
      <c r="G4" s="9" t="s">
        <v>8</v>
      </c>
      <c r="H4" s="9" t="s">
        <v>8</v>
      </c>
    </row>
    <row r="5" customFormat="false" ht="28.35" hidden="false" customHeight="true" outlineLevel="0" collapsed="false">
      <c r="A5" s="8"/>
      <c r="B5" s="8"/>
      <c r="C5" s="8"/>
      <c r="D5" s="8"/>
      <c r="E5" s="9"/>
      <c r="F5" s="9" t="n">
        <v>2025</v>
      </c>
      <c r="G5" s="9" t="n">
        <v>2024</v>
      </c>
      <c r="H5" s="9" t="n">
        <v>2023</v>
      </c>
    </row>
    <row r="6" customFormat="false" ht="22.7" hidden="false" customHeight="true" outlineLevel="0" collapsed="false">
      <c r="A6" s="10"/>
      <c r="B6" s="11"/>
      <c r="C6" s="11"/>
      <c r="D6" s="10" t="s">
        <v>9</v>
      </c>
      <c r="E6" s="12"/>
      <c r="F6" s="13"/>
      <c r="G6" s="13"/>
      <c r="H6" s="13"/>
    </row>
    <row r="7" customFormat="false" ht="14.15" hidden="false" customHeight="true" outlineLevel="0" collapsed="false">
      <c r="A7" s="14"/>
      <c r="B7" s="14"/>
      <c r="C7" s="14"/>
      <c r="D7" s="14"/>
      <c r="E7" s="15"/>
      <c r="F7" s="15"/>
      <c r="G7" s="15"/>
      <c r="H7" s="15"/>
    </row>
    <row r="8" customFormat="false" ht="19.85" hidden="false" customHeight="true" outlineLevel="0" collapsed="false">
      <c r="A8" s="14" t="n">
        <v>1</v>
      </c>
      <c r="B8" s="16" t="n">
        <v>4</v>
      </c>
      <c r="C8" s="17" t="n">
        <v>45659</v>
      </c>
      <c r="D8" s="18" t="s">
        <v>10</v>
      </c>
      <c r="E8" s="19" t="n">
        <v>25</v>
      </c>
      <c r="F8" s="20"/>
      <c r="G8" s="20"/>
      <c r="H8" s="20"/>
    </row>
    <row r="9" customFormat="false" ht="19.85" hidden="false" customHeight="true" outlineLevel="0" collapsed="false">
      <c r="A9" s="14" t="n">
        <f aca="false">A8+1</f>
        <v>2</v>
      </c>
      <c r="B9" s="16" t="n">
        <v>3</v>
      </c>
      <c r="C9" s="17" t="n">
        <v>45660</v>
      </c>
      <c r="D9" s="18" t="s">
        <v>11</v>
      </c>
      <c r="E9" s="19"/>
      <c r="F9" s="20"/>
      <c r="G9" s="20"/>
      <c r="H9" s="20"/>
    </row>
    <row r="10" customFormat="false" ht="19.85" hidden="false" customHeight="true" outlineLevel="0" collapsed="false">
      <c r="A10" s="14" t="n">
        <f aca="false">A9+1</f>
        <v>3</v>
      </c>
      <c r="B10" s="16" t="n">
        <v>5</v>
      </c>
      <c r="C10" s="17" t="n">
        <v>45660</v>
      </c>
      <c r="D10" s="18" t="s">
        <v>12</v>
      </c>
      <c r="E10" s="19" t="n">
        <v>0.1</v>
      </c>
      <c r="F10" s="20"/>
      <c r="G10" s="20"/>
      <c r="H10" s="20"/>
    </row>
    <row r="11" customFormat="false" ht="19.85" hidden="false" customHeight="true" outlineLevel="0" collapsed="false">
      <c r="A11" s="14" t="n">
        <f aca="false">A10+1</f>
        <v>4</v>
      </c>
      <c r="B11" s="16" t="n">
        <v>1</v>
      </c>
      <c r="C11" s="17" t="n">
        <v>45665</v>
      </c>
      <c r="D11" s="21" t="s">
        <v>13</v>
      </c>
      <c r="E11" s="22"/>
      <c r="F11" s="20" t="n">
        <v>340</v>
      </c>
      <c r="G11" s="20" t="n">
        <v>340</v>
      </c>
      <c r="H11" s="20" t="n">
        <v>340</v>
      </c>
      <c r="I11" s="23" t="n">
        <f aca="false">G11+H11</f>
        <v>680</v>
      </c>
    </row>
    <row r="12" customFormat="false" ht="19.85" hidden="false" customHeight="true" outlineLevel="0" collapsed="false">
      <c r="A12" s="14" t="n">
        <f aca="false">A11+1</f>
        <v>5</v>
      </c>
      <c r="B12" s="16" t="n">
        <v>4</v>
      </c>
      <c r="C12" s="17" t="n">
        <v>45660</v>
      </c>
      <c r="D12" s="18" t="s">
        <v>14</v>
      </c>
      <c r="E12" s="19" t="n">
        <v>51.82</v>
      </c>
      <c r="F12" s="24"/>
      <c r="G12" s="24"/>
      <c r="H12" s="24"/>
    </row>
    <row r="13" customFormat="false" ht="19.85" hidden="false" customHeight="true" outlineLevel="0" collapsed="false">
      <c r="A13" s="14" t="n">
        <f aca="false">A12+1</f>
        <v>6</v>
      </c>
      <c r="B13" s="16"/>
      <c r="C13" s="17" t="n">
        <v>45685</v>
      </c>
      <c r="D13" s="21" t="s">
        <v>15</v>
      </c>
      <c r="E13" s="19"/>
      <c r="F13" s="20" t="n">
        <v>200</v>
      </c>
      <c r="G13" s="20" t="n">
        <v>200</v>
      </c>
      <c r="H13" s="20" t="n">
        <v>200</v>
      </c>
    </row>
    <row r="14" customFormat="false" ht="19.85" hidden="false" customHeight="true" outlineLevel="0" collapsed="false">
      <c r="A14" s="14" t="n">
        <f aca="false">A13+1</f>
        <v>7</v>
      </c>
      <c r="B14" s="16" t="n">
        <v>2</v>
      </c>
      <c r="C14" s="17" t="n">
        <v>45747</v>
      </c>
      <c r="D14" s="18" t="s">
        <v>16</v>
      </c>
      <c r="E14" s="25"/>
      <c r="F14" s="20"/>
      <c r="G14" s="20"/>
      <c r="H14" s="20"/>
    </row>
    <row r="15" customFormat="false" ht="19.85" hidden="false" customHeight="true" outlineLevel="0" collapsed="false">
      <c r="A15" s="14" t="n">
        <f aca="false">A14+1</f>
        <v>8</v>
      </c>
      <c r="B15" s="16" t="n">
        <v>3</v>
      </c>
      <c r="C15" s="17" t="n">
        <v>45747</v>
      </c>
      <c r="D15" s="18" t="s">
        <v>11</v>
      </c>
      <c r="E15" s="25"/>
      <c r="F15" s="20"/>
      <c r="G15" s="20"/>
      <c r="H15" s="20"/>
    </row>
    <row r="16" customFormat="false" ht="19.85" hidden="false" customHeight="true" outlineLevel="0" collapsed="false">
      <c r="A16" s="14" t="n">
        <f aca="false">A15+1</f>
        <v>9</v>
      </c>
      <c r="B16" s="16"/>
      <c r="C16" s="17" t="n">
        <v>45684</v>
      </c>
      <c r="D16" s="18" t="s">
        <v>17</v>
      </c>
      <c r="E16" s="19"/>
      <c r="F16" s="20" t="n">
        <v>1300</v>
      </c>
      <c r="G16" s="20" t="n">
        <v>1300</v>
      </c>
      <c r="H16" s="20" t="n">
        <v>1300</v>
      </c>
    </row>
    <row r="18" customFormat="false" ht="12.8" hidden="false" customHeight="true" outlineLevel="0" collapsed="false">
      <c r="E18" s="26" t="n">
        <f aca="false">E8+E10+E12</f>
        <v>76.92</v>
      </c>
    </row>
  </sheetData>
  <mergeCells count="7">
    <mergeCell ref="A1:F1"/>
    <mergeCell ref="A2:C2"/>
    <mergeCell ref="A4:A5"/>
    <mergeCell ref="B4:B5"/>
    <mergeCell ref="C4:C5"/>
    <mergeCell ref="D4:D5"/>
    <mergeCell ref="E4:E5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&amp;C&amp;12&amp;Kffffff&amp;A</oddHeader>
    <oddFooter>&amp;C&amp;12&amp;KffffffPagina&amp;R&amp;"Calibri,Standard"&amp;12&amp;Kffffffaggiornato al 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D1048576"/>
  <sheetViews>
    <sheetView showFormulas="false" showGridLines="true" showRowColHeaders="true" showZeros="true" rightToLeft="false" tabSelected="true" showOutlineSymbols="true" defaultGridColor="true" view="normal" topLeftCell="A1" colorId="64" zoomScale="90" zoomScaleNormal="90" zoomScalePageLayoutView="100" workbookViewId="0">
      <selection pane="topLeft" activeCell="E7" activeCellId="0" sqref="E7"/>
    </sheetView>
  </sheetViews>
  <sheetFormatPr defaultColWidth="12.8046875" defaultRowHeight="13.8" customHeight="true" zeroHeight="false" outlineLevelRow="0" outlineLevelCol="0"/>
  <cols>
    <col collapsed="false" customWidth="true" hidden="false" outlineLevel="0" max="1" min="1" style="27" width="25.48"/>
    <col collapsed="false" customWidth="false" hidden="false" outlineLevel="0" max="2" min="2" style="27" width="12.8"/>
    <col collapsed="false" customWidth="true" hidden="false" outlineLevel="0" max="3" min="3" style="27" width="25.17"/>
    <col collapsed="false" customWidth="false" hidden="false" outlineLevel="0" max="4" min="4" style="27" width="12.8"/>
    <col collapsed="false" customWidth="false" hidden="false" outlineLevel="0" max="16384" min="7" style="27" width="12.8"/>
  </cols>
  <sheetData>
    <row r="1" customFormat="false" ht="42.5" hidden="false" customHeight="true" outlineLevel="0" collapsed="false">
      <c r="A1" s="28" t="s">
        <v>18</v>
      </c>
      <c r="B1" s="28"/>
      <c r="C1" s="28"/>
      <c r="D1" s="28"/>
    </row>
    <row r="2" customFormat="false" ht="42.5" hidden="false" customHeight="true" outlineLevel="0" collapsed="false">
      <c r="A2" s="28" t="s">
        <v>19</v>
      </c>
      <c r="B2" s="28"/>
      <c r="C2" s="28"/>
      <c r="D2" s="28"/>
    </row>
    <row r="3" customFormat="false" ht="25.35" hidden="false" customHeight="true" outlineLevel="0" collapsed="false">
      <c r="A3" s="29" t="s">
        <v>20</v>
      </c>
      <c r="B3" s="29"/>
      <c r="C3" s="30" t="s">
        <v>21</v>
      </c>
      <c r="D3" s="30"/>
    </row>
    <row r="4" customFormat="false" ht="28.35" hidden="false" customHeight="true" outlineLevel="0" collapsed="false">
      <c r="A4" s="31" t="s">
        <v>22</v>
      </c>
      <c r="B4" s="32"/>
      <c r="C4" s="33"/>
      <c r="D4" s="33"/>
    </row>
    <row r="5" customFormat="false" ht="28.35" hidden="false" customHeight="true" outlineLevel="0" collapsed="false">
      <c r="A5" s="31"/>
      <c r="B5" s="34"/>
      <c r="C5" s="33" t="s">
        <v>23</v>
      </c>
      <c r="D5" s="33"/>
    </row>
    <row r="6" customFormat="false" ht="21.6" hidden="false" customHeight="true" outlineLevel="0" collapsed="false">
      <c r="A6" s="31" t="s">
        <v>24</v>
      </c>
      <c r="B6" s="32" t="n">
        <f aca="false">B7+B8</f>
        <v>1020</v>
      </c>
      <c r="C6" s="33" t="s">
        <v>25</v>
      </c>
      <c r="D6" s="33"/>
    </row>
    <row r="7" customFormat="false" ht="21.6" hidden="false" customHeight="true" outlineLevel="0" collapsed="false">
      <c r="A7" s="31" t="s">
        <v>26</v>
      </c>
      <c r="B7" s="32" t="n">
        <f aca="false">SUMPRODUCT('Libro giornale'!$B$8:$B$201=1,'Libro giornale'!$F$8:$F$201)</f>
        <v>340</v>
      </c>
      <c r="C7" s="33" t="s">
        <v>27</v>
      </c>
      <c r="D7" s="33"/>
    </row>
    <row r="8" customFormat="false" ht="23.85" hidden="false" customHeight="true" outlineLevel="0" collapsed="false">
      <c r="A8" s="31" t="s">
        <v>28</v>
      </c>
      <c r="B8" s="32" t="n">
        <f aca="false">SUMPRODUCT(IF('Libro giornale'!$B$8:$B$201=1,'Libro giornale'!$G$8:$H$201))</f>
        <v>680</v>
      </c>
      <c r="C8" s="33"/>
      <c r="D8" s="33"/>
    </row>
    <row r="9" customFormat="false" ht="28.35" hidden="false" customHeight="true" outlineLevel="0" collapsed="false">
      <c r="A9" s="35" t="s">
        <v>29</v>
      </c>
      <c r="B9" s="32" t="n">
        <f aca="false">SUMPRODUCT(IF(('Libro giornale'!$B$8:$B$201=4)+('Libro giornale'!$B$8:$B$201=5),'Libro giornale'!$E$8:$E$201))</f>
        <v>76.92</v>
      </c>
      <c r="C9" s="36"/>
      <c r="D9" s="36"/>
    </row>
    <row r="10" customFormat="false" ht="28.35" hidden="false" customHeight="true" outlineLevel="0" collapsed="false">
      <c r="A10" s="37" t="s">
        <v>30</v>
      </c>
      <c r="B10" s="38"/>
      <c r="C10" s="37" t="s">
        <v>31</v>
      </c>
      <c r="D10" s="36"/>
    </row>
    <row r="11" customFormat="false" ht="28.35" hidden="false" customHeight="true" outlineLevel="0" collapsed="false">
      <c r="A11" s="39" t="s">
        <v>32</v>
      </c>
      <c r="B11" s="40"/>
      <c r="C11" s="41"/>
      <c r="D11" s="41"/>
    </row>
    <row r="12" customFormat="false" ht="28.35" hidden="false" customHeight="true" outlineLevel="0" collapsed="false">
      <c r="A12" s="27" t="s">
        <v>33</v>
      </c>
    </row>
    <row r="1048576" customFormat="false" ht="12.8" hidden="false" customHeight="true" outlineLevel="0" collapsed="false"/>
  </sheetData>
  <mergeCells count="4">
    <mergeCell ref="A1:D1"/>
    <mergeCell ref="A2:D2"/>
    <mergeCell ref="A3:B3"/>
    <mergeCell ref="C3:D3"/>
  </mergeCells>
  <printOptions headings="false" gridLines="false" gridLinesSet="true" horizontalCentered="false" verticalCentered="false"/>
  <pageMargins left="0.7875" right="0.7875" top="1.05277777777778" bottom="1.01111111111111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&amp;C&amp;12&amp;Kffffff&amp;A</oddHeader>
    <oddFooter>&amp;R&amp;"Calibri,Standard"&amp;9&amp;Kffffffaggiornato al 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149</TotalTime>
  <Application>LibreOffice/25.2.5.2$Windows_X86_64 LibreOffice_project/03d19516eb2e1dd5d4ccd751a0d6f35f35e08022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2025-05-28T10:11:38Z</dcterms:created>
  <dc:creator>Elio Castelnuovo</dc:creator>
  <dc:description/>
  <dc:language>it-IT</dc:language>
  <cp:lastModifiedBy>Peter</cp:lastModifiedBy>
  <cp:lastPrinted>2025-07-22T09:59:26Z</cp:lastPrinted>
  <dcterms:modified xsi:type="dcterms:W3CDTF">2025-08-20T11:54:26Z</dcterms:modified>
  <cp:revision>28</cp:revision>
  <dc:subject/>
  <dc:title>consorzio verdeentrate quote 2024.xlsx</dc:titl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2025-05-20T00:00:00Z</vt:filetime>
  </property>
  <property fmtid="{D5CDD505-2E9C-101B-9397-08002B2CF9AE}" pid="3" name="Creator">
    <vt:lpwstr>PScript5.dll Version 5.2.2</vt:lpwstr>
  </property>
  <property fmtid="{D5CDD505-2E9C-101B-9397-08002B2CF9AE}" pid="4" name="LastSaved">
    <vt:filetime>2025-05-28T00:00:00Z</vt:filetime>
  </property>
  <property fmtid="{D5CDD505-2E9C-101B-9397-08002B2CF9AE}" pid="5" name="Producer">
    <vt:lpwstr>3-Heights(TM) PDF Security Shell 4.8.25.2 (http://www.pdf-tools.com)</vt:lpwstr>
  </property>
</Properties>
</file>