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2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pivotTables/_rels/pivotTable1.xml.rels" ContentType="application/vnd.openxmlformats-package.relationships+xml"/>
  <Override PartName="/xl/pivotTables/pivotTable1.xml" ContentType="application/vnd.openxmlformats-officedocument.spreadsheetml.pivotTable+xml"/>
  <Override PartName="/xl/pivotCache/_rels/pivotCacheDefinition1.xml.rels" ContentType="application/vnd.openxmlformats-package.relationship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CONTABILITÀ" sheetId="1" state="visible" r:id="rId2"/>
    <sheet name="Tabella pivot_OUT 2022_1" sheetId="2" state="visible" r:id="rId3"/>
  </sheets>
  <calcPr iterateCount="100" refMode="A1" iterate="false" iterateDelta="0.001"/>
  <pivotCaches>
    <pivotCache cacheId="1" r:id="rId5"/>
  </pivotCaches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<sst xmlns="http://schemas.openxmlformats.org/spreadsheetml/2006/main" count="108" uniqueCount="55">
  <si>
    <t xml:space="preserve">DATA</t>
  </si>
  <si>
    <t xml:space="preserve">MESE</t>
  </si>
  <si>
    <t xml:space="preserve">DESCRIZIONE</t>
  </si>
  <si>
    <t xml:space="preserve">Entrate CONTANTE</t>
  </si>
  <si>
    <t xml:space="preserve">Uscite CONTANTE</t>
  </si>
  <si>
    <t xml:space="preserve">Entrate BANCA</t>
  </si>
  <si>
    <t xml:space="preserve">Uscite BANCA</t>
  </si>
  <si>
    <t xml:space="preserve">SPESA</t>
  </si>
  <si>
    <t xml:space="preserve">Situazione Iniziale</t>
  </si>
  <si>
    <t xml:space="preserve">Ricarica Kena</t>
  </si>
  <si>
    <t xml:space="preserve">Telefono</t>
  </si>
  <si>
    <t xml:space="preserve">Corso (2)</t>
  </si>
  <si>
    <t xml:space="preserve">Corso (1)</t>
  </si>
  <si>
    <t xml:space="preserve">Altro</t>
  </si>
  <si>
    <t xml:space="preserve">Ikea: mobili usati</t>
  </si>
  <si>
    <t xml:space="preserve">TRANSAZIONE</t>
  </si>
  <si>
    <t xml:space="preserve">Stipendio Fotografo</t>
  </si>
  <si>
    <t xml:space="preserve">Marketing</t>
  </si>
  <si>
    <t xml:space="preserve">Coop: Mascherine FFP2</t>
  </si>
  <si>
    <t xml:space="preserve">Donna Margherita: pranzo</t>
  </si>
  <si>
    <t xml:space="preserve">Rappresentanza</t>
  </si>
  <si>
    <t xml:space="preserve">Stipendio Maestro Stage</t>
  </si>
  <si>
    <t xml:space="preserve">Stipendio</t>
  </si>
  <si>
    <t xml:space="preserve">Costumi presi su Wish o nei mercatini</t>
  </si>
  <si>
    <t xml:space="preserve">Magazzino</t>
  </si>
  <si>
    <t xml:space="preserve">Locandina spettacolo Compagnia</t>
  </si>
  <si>
    <t xml:space="preserve">Quote associative X</t>
  </si>
  <si>
    <t xml:space="preserve">Quota Associativa X</t>
  </si>
  <si>
    <t xml:space="preserve">Festa di fine anno (8)</t>
  </si>
  <si>
    <t xml:space="preserve">Festa di fine anno (1)</t>
  </si>
  <si>
    <t xml:space="preserve">Festa di fine anno (4)</t>
  </si>
  <si>
    <t xml:space="preserve">Festa di fine anno (11)</t>
  </si>
  <si>
    <t xml:space="preserve">Festa di fine anno (19)</t>
  </si>
  <si>
    <t xml:space="preserve">2 magliette</t>
  </si>
  <si>
    <t xml:space="preserve">Festa di fine anno (10)</t>
  </si>
  <si>
    <t xml:space="preserve">Just Eat: cena</t>
  </si>
  <si>
    <t xml:space="preserve">Food &amp; Beverage</t>
  </si>
  <si>
    <t xml:space="preserve">Festa di fine anno (9)</t>
  </si>
  <si>
    <t xml:space="preserve">Mascherine</t>
  </si>
  <si>
    <t xml:space="preserve">Festa di fine anno (5)</t>
  </si>
  <si>
    <t xml:space="preserve">Costumi</t>
  </si>
  <si>
    <t xml:space="preserve">Stoffe e piume</t>
  </si>
  <si>
    <t xml:space="preserve">Abiti/stoffe saggi</t>
  </si>
  <si>
    <t xml:space="preserve">Volantini</t>
  </si>
  <si>
    <t xml:space="preserve">Affitto microfoni</t>
  </si>
  <si>
    <t xml:space="preserve">Service</t>
  </si>
  <si>
    <t xml:space="preserve">Biglietti lotteria</t>
  </si>
  <si>
    <t xml:space="preserve">Mancia camerieri</t>
  </si>
  <si>
    <t xml:space="preserve">Cena</t>
  </si>
  <si>
    <t xml:space="preserve">- tutto -</t>
  </si>
  <si>
    <t xml:space="preserve">Dati</t>
  </si>
  <si>
    <t xml:space="preserve">Somma - Uscite CONTANTE</t>
  </si>
  <si>
    <t xml:space="preserve">Somma - Uscite BANCA</t>
  </si>
  <si>
    <t xml:space="preserve">(vuoto)</t>
  </si>
  <si>
    <t xml:space="preserve">Totale Risultato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</si>
</sst>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€-2]\ #,##0.00;\-[$€-2]\ #,##0.00"/>
    <numFmt numFmtId="167" formatCode="dd/mm/yy"/>
    <numFmt numFmtId="168" formatCode="0"/>
  </numFmts>
  <fonts count="7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0"/>
      <charset val="1"/>
    </font>
    <font>
      <sz val="8"/>
      <name val="Arial"/>
      <family val="2"/>
      <charset val="1"/>
    </font>
    <font>
      <b val="true"/>
      <sz val="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BBE33D"/>
        <bgColor rgb="FFFFCC00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medium"/>
      <top style="thin"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</borders>
  <cellStyleXfs count="2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left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left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6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6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7" fontId="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2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5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5" fillId="2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5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5" fillId="0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6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5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5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5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5" fillId="2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6" fontId="6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5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22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8" xfId="22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9" xfId="22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10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22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6" fontId="0" fillId="0" borderId="13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4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5" xfId="24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6" fontId="4" fillId="0" borderId="16" xfId="23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7" xfId="23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12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ngolo tabella pivot" xfId="20"/>
    <cellStyle name="Campo tabella pivot" xfId="21"/>
    <cellStyle name="Categoria tabella pivot" xfId="22"/>
    <cellStyle name="Risultato tabella pivot" xfId="23"/>
    <cellStyle name="Titolo tabella pivot" xfId="24"/>
    <cellStyle name="Valore tabella pivot" xfId="25"/>
  </cellStyles>
  <dxfs count="1">
    <dxf>
      <font>
        <color rgb="FFFF0000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BBE33D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<Relationship Id="rId5" Type="http://schemas.openxmlformats.org/officeDocument/2006/relationships/pivotCacheDefinition" Target="pivotCache/pivotCacheDefinition1.xml"/>
</Relationships>
</file>

<file path=xl/pivotCache/_rels/pivotCacheDefinition1.xml.rels><?xml version="1.0" encoding="UTF-8"?>
<Relationships xmlns="http://schemas.openxmlformats.org/package/2006/relationships"><Relationship Id="rId1" Type="http://schemas.openxmlformats.org/officeDocument/2006/relationships/pivotCacheRecords" Target="pivotCacheRecords1.xml"/>
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cordCount="43" createdVersion="3">
  <cacheSource type="worksheet">
    <worksheetSource ref="A1:H44" sheet="CONTABILITÀ"/>
  </cacheSource>
  <cacheFields count="8">
    <cacheField name="DATA" numFmtId="0">
      <sharedItems containsNonDate="0" containsDate="1" containsString="0" containsBlank="1" minDate="2022-01-01T00:00:00" maxDate="2022-06-17T00:00:00" count="29">
        <d v="2022-01-01T00:00:00"/>
        <d v="2022-02-06T00:00:00"/>
        <d v="2022-03-01T00:00:00"/>
        <d v="2022-03-08T00:00:00"/>
        <d v="2022-03-13T00:00:00"/>
        <d v="2022-03-14T00:00:00"/>
        <d v="2022-03-16T00:00:00"/>
        <d v="2022-03-20T00:00:00"/>
        <d v="2022-04-08T00:00:00"/>
        <d v="2022-04-16T00:00:00"/>
        <d v="2022-05-06T00:00:00"/>
        <d v="2022-05-09T00:00:00"/>
        <d v="2022-05-10T00:00:00"/>
        <d v="2022-05-25T00:00:00"/>
        <d v="2022-05-26T00:00:00"/>
        <d v="2022-05-29T00:00:00"/>
        <d v="2022-06-03T00:00:00"/>
        <d v="2022-06-04T00:00:00"/>
        <d v="2022-06-06T00:00:00"/>
        <d v="2022-06-07T00:00:00"/>
        <d v="2022-06-08T00:00:00"/>
        <d v="2022-06-09T00:00:00"/>
        <d v="2022-06-10T00:00:00"/>
        <d v="2022-06-11T00:00:00"/>
        <d v="2022-06-12T00:00:00"/>
        <d v="2022-06-14T00:00:00"/>
        <d v="2022-06-15T00:00:00"/>
        <d v="2022-06-17T00:00:00"/>
        <m/>
      </sharedItems>
    </cacheField>
    <cacheField name="MESE" numFmtId="0">
      <sharedItems containsBlank="1" count="6">
        <s v="aprile"/>
        <s v="febbraio"/>
        <s v="giugno"/>
        <s v="maggio"/>
        <s v="marzo"/>
        <m/>
      </sharedItems>
    </cacheField>
    <cacheField name="DESCRIZIONE" numFmtId="0">
      <sharedItems containsBlank="1" count="33">
        <s v="2 magliette"/>
        <s v="Abiti/stoffe saggi"/>
        <s v="Affitto microfoni"/>
        <s v="Biglietti lotteria"/>
        <s v="Cena"/>
        <s v="Coop: Mascherine FFP2"/>
        <s v="Corso (1)"/>
        <s v="Corso (2)"/>
        <s v="Costumi"/>
        <s v="Costumi presi su Wish o nei mercatini"/>
        <s v="Donna Margherita: pranzo"/>
        <s v="Festa di fine anno (1)"/>
        <s v="Festa di fine anno (10)"/>
        <s v="Festa di fine anno (11)"/>
        <s v="Festa di fine anno (19)"/>
        <s v="Festa di fine anno (4)"/>
        <s v="Festa di fine anno (5)"/>
        <s v="Festa di fine anno (8)"/>
        <s v="Festa di fine anno (9)"/>
        <s v="Ikea: mobili usati"/>
        <s v="Just Eat: cena"/>
        <s v="Locandina spettacolo Compagnia"/>
        <s v="Mancia camerieri"/>
        <s v="Mascherine"/>
        <s v="Quota Associativa X"/>
        <s v="Quote associative X"/>
        <s v="Ricarica Kena"/>
        <s v="Situazione Iniziale"/>
        <s v="Stipendio Fotografo"/>
        <s v="Stipendio Maestro Stage"/>
        <s v="Stoffe e piume"/>
        <s v="Volantini"/>
        <m/>
      </sharedItems>
    </cacheField>
    <cacheField name="Entrate CONTANTE" numFmtId="0">
      <sharedItems containsString="0" containsBlank="1" containsNumber="1" minValue="1.85" maxValue="687.4" count="16">
        <n v="1.85"/>
        <n v="3.5"/>
        <n v="5"/>
        <n v="6.2"/>
        <n v="9"/>
        <n v="18"/>
        <n v="20"/>
        <n v="25"/>
        <n v="40"/>
        <n v="44"/>
        <n v="50"/>
        <n v="180"/>
        <n v="310.3"/>
        <n v="380"/>
        <n v="687.4"/>
        <m/>
      </sharedItems>
    </cacheField>
    <cacheField name="Uscite CONTANTE" numFmtId="0">
      <sharedItems containsString="0" containsBlank="1" containsNumber="1" minValue="-100" maxValue="-10" count="10">
        <n v="-100"/>
        <n v="-80"/>
        <n v="-40.8"/>
        <n v="-40"/>
        <n v="-22.9"/>
        <n v="-20"/>
        <n v="-19"/>
        <n v="-12.75"/>
        <n v="-10"/>
        <m/>
      </sharedItems>
    </cacheField>
    <cacheField name="Entrate BANCA" numFmtId="0">
      <sharedItems containsString="0" containsBlank="1" containsNumber="1" minValue="-16.5" maxValue="95" count="9">
        <n v="-16.5"/>
        <n v="5"/>
        <n v="20"/>
        <n v="39"/>
        <n v="45"/>
        <n v="55"/>
        <n v="80"/>
        <n v="95"/>
        <m/>
      </sharedItems>
    </cacheField>
    <cacheField name="Uscite BANCA" numFmtId="0">
      <sharedItems containsString="0" containsBlank="1" containsNumber="1" minValue="-100" maxValue="-20" count="7">
        <n v="-100"/>
        <n v="-90"/>
        <n v="-57.5"/>
        <n v="-40"/>
        <n v="-28"/>
        <n v="-20"/>
        <m/>
      </sharedItems>
    </cacheField>
    <cacheField name="SPESA" numFmtId="0">
      <sharedItems containsBlank="1" count="10">
        <s v="Altro"/>
        <s v="Food &amp; Beverage"/>
        <s v="Magazzino"/>
        <s v="Marketing"/>
        <s v="Rappresentanza"/>
        <s v="Service"/>
        <s v="Stipendio"/>
        <s v="Telefono"/>
        <s v="TRANSAZIONE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3">
  <r>
    <x v="0"/>
    <x v="5"/>
    <x v="27"/>
    <x v="12"/>
    <x v="9"/>
    <x v="8"/>
    <x v="6"/>
    <x v="9"/>
  </r>
  <r>
    <x v="1"/>
    <x v="1"/>
    <x v="26"/>
    <x v="15"/>
    <x v="8"/>
    <x v="8"/>
    <x v="6"/>
    <x v="7"/>
  </r>
  <r>
    <x v="2"/>
    <x v="4"/>
    <x v="7"/>
    <x v="13"/>
    <x v="9"/>
    <x v="8"/>
    <x v="6"/>
    <x v="7"/>
  </r>
  <r>
    <x v="3"/>
    <x v="4"/>
    <x v="6"/>
    <x v="11"/>
    <x v="9"/>
    <x v="8"/>
    <x v="6"/>
    <x v="0"/>
  </r>
  <r>
    <x v="4"/>
    <x v="4"/>
    <x v="19"/>
    <x v="9"/>
    <x v="9"/>
    <x v="8"/>
    <x v="6"/>
    <x v="8"/>
  </r>
  <r>
    <x v="4"/>
    <x v="4"/>
    <x v="28"/>
    <x v="15"/>
    <x v="0"/>
    <x v="8"/>
    <x v="6"/>
    <x v="3"/>
  </r>
  <r>
    <x v="5"/>
    <x v="4"/>
    <x v="5"/>
    <x v="2"/>
    <x v="9"/>
    <x v="8"/>
    <x v="6"/>
    <x v="8"/>
  </r>
  <r>
    <x v="6"/>
    <x v="4"/>
    <x v="10"/>
    <x v="15"/>
    <x v="9"/>
    <x v="8"/>
    <x v="2"/>
    <x v="4"/>
  </r>
  <r>
    <x v="7"/>
    <x v="4"/>
    <x v="29"/>
    <x v="15"/>
    <x v="9"/>
    <x v="8"/>
    <x v="0"/>
    <x v="6"/>
  </r>
  <r>
    <x v="8"/>
    <x v="0"/>
    <x v="9"/>
    <x v="15"/>
    <x v="2"/>
    <x v="8"/>
    <x v="6"/>
    <x v="2"/>
  </r>
  <r>
    <x v="8"/>
    <x v="0"/>
    <x v="21"/>
    <x v="15"/>
    <x v="0"/>
    <x v="8"/>
    <x v="6"/>
    <x v="3"/>
  </r>
  <r>
    <x v="9"/>
    <x v="0"/>
    <x v="25"/>
    <x v="15"/>
    <x v="3"/>
    <x v="8"/>
    <x v="6"/>
    <x v="8"/>
  </r>
  <r>
    <x v="10"/>
    <x v="3"/>
    <x v="26"/>
    <x v="15"/>
    <x v="8"/>
    <x v="8"/>
    <x v="6"/>
    <x v="7"/>
  </r>
  <r>
    <x v="11"/>
    <x v="3"/>
    <x v="24"/>
    <x v="15"/>
    <x v="9"/>
    <x v="8"/>
    <x v="5"/>
    <x v="8"/>
  </r>
  <r>
    <x v="12"/>
    <x v="3"/>
    <x v="24"/>
    <x v="15"/>
    <x v="9"/>
    <x v="8"/>
    <x v="5"/>
    <x v="8"/>
  </r>
  <r>
    <x v="13"/>
    <x v="3"/>
    <x v="17"/>
    <x v="8"/>
    <x v="9"/>
    <x v="8"/>
    <x v="6"/>
    <x v="2"/>
  </r>
  <r>
    <x v="14"/>
    <x v="3"/>
    <x v="11"/>
    <x v="2"/>
    <x v="9"/>
    <x v="8"/>
    <x v="6"/>
    <x v="0"/>
  </r>
  <r>
    <x v="15"/>
    <x v="3"/>
    <x v="11"/>
    <x v="2"/>
    <x v="9"/>
    <x v="8"/>
    <x v="6"/>
    <x v="0"/>
  </r>
  <r>
    <x v="16"/>
    <x v="2"/>
    <x v="15"/>
    <x v="6"/>
    <x v="9"/>
    <x v="8"/>
    <x v="6"/>
    <x v="2"/>
  </r>
  <r>
    <x v="17"/>
    <x v="2"/>
    <x v="13"/>
    <x v="15"/>
    <x v="9"/>
    <x v="5"/>
    <x v="6"/>
    <x v="0"/>
  </r>
  <r>
    <x v="18"/>
    <x v="2"/>
    <x v="14"/>
    <x v="15"/>
    <x v="9"/>
    <x v="7"/>
    <x v="6"/>
    <x v="2"/>
  </r>
  <r>
    <x v="18"/>
    <x v="2"/>
    <x v="0"/>
    <x v="5"/>
    <x v="9"/>
    <x v="8"/>
    <x v="6"/>
    <x v="0"/>
  </r>
  <r>
    <x v="19"/>
    <x v="2"/>
    <x v="12"/>
    <x v="10"/>
    <x v="9"/>
    <x v="8"/>
    <x v="6"/>
    <x v="0"/>
  </r>
  <r>
    <x v="19"/>
    <x v="2"/>
    <x v="20"/>
    <x v="15"/>
    <x v="6"/>
    <x v="8"/>
    <x v="6"/>
    <x v="1"/>
  </r>
  <r>
    <x v="20"/>
    <x v="2"/>
    <x v="18"/>
    <x v="15"/>
    <x v="9"/>
    <x v="4"/>
    <x v="6"/>
    <x v="0"/>
  </r>
  <r>
    <x v="20"/>
    <x v="2"/>
    <x v="23"/>
    <x v="0"/>
    <x v="9"/>
    <x v="8"/>
    <x v="6"/>
    <x v="0"/>
  </r>
  <r>
    <x v="21"/>
    <x v="2"/>
    <x v="16"/>
    <x v="7"/>
    <x v="9"/>
    <x v="8"/>
    <x v="6"/>
    <x v="2"/>
  </r>
  <r>
    <x v="21"/>
    <x v="2"/>
    <x v="8"/>
    <x v="15"/>
    <x v="9"/>
    <x v="6"/>
    <x v="6"/>
    <x v="2"/>
  </r>
  <r>
    <x v="22"/>
    <x v="2"/>
    <x v="11"/>
    <x v="15"/>
    <x v="9"/>
    <x v="1"/>
    <x v="6"/>
    <x v="2"/>
  </r>
  <r>
    <x v="22"/>
    <x v="2"/>
    <x v="23"/>
    <x v="3"/>
    <x v="9"/>
    <x v="8"/>
    <x v="6"/>
    <x v="0"/>
  </r>
  <r>
    <x v="23"/>
    <x v="2"/>
    <x v="23"/>
    <x v="4"/>
    <x v="9"/>
    <x v="8"/>
    <x v="6"/>
    <x v="0"/>
  </r>
  <r>
    <x v="23"/>
    <x v="2"/>
    <x v="30"/>
    <x v="15"/>
    <x v="4"/>
    <x v="8"/>
    <x v="6"/>
    <x v="2"/>
  </r>
  <r>
    <x v="24"/>
    <x v="2"/>
    <x v="17"/>
    <x v="8"/>
    <x v="9"/>
    <x v="8"/>
    <x v="6"/>
    <x v="0"/>
  </r>
  <r>
    <x v="24"/>
    <x v="2"/>
    <x v="23"/>
    <x v="1"/>
    <x v="9"/>
    <x v="8"/>
    <x v="6"/>
    <x v="0"/>
  </r>
  <r>
    <x v="25"/>
    <x v="2"/>
    <x v="24"/>
    <x v="15"/>
    <x v="5"/>
    <x v="8"/>
    <x v="6"/>
    <x v="8"/>
  </r>
  <r>
    <x v="25"/>
    <x v="2"/>
    <x v="1"/>
    <x v="15"/>
    <x v="9"/>
    <x v="8"/>
    <x v="4"/>
    <x v="2"/>
  </r>
  <r>
    <x v="25"/>
    <x v="2"/>
    <x v="31"/>
    <x v="15"/>
    <x v="9"/>
    <x v="8"/>
    <x v="1"/>
    <x v="3"/>
  </r>
  <r>
    <x v="25"/>
    <x v="2"/>
    <x v="2"/>
    <x v="15"/>
    <x v="1"/>
    <x v="8"/>
    <x v="6"/>
    <x v="5"/>
  </r>
  <r>
    <x v="26"/>
    <x v="2"/>
    <x v="15"/>
    <x v="15"/>
    <x v="9"/>
    <x v="2"/>
    <x v="6"/>
    <x v="0"/>
  </r>
  <r>
    <x v="26"/>
    <x v="2"/>
    <x v="3"/>
    <x v="15"/>
    <x v="9"/>
    <x v="3"/>
    <x v="6"/>
    <x v="0"/>
  </r>
  <r>
    <x v="26"/>
    <x v="2"/>
    <x v="22"/>
    <x v="15"/>
    <x v="9"/>
    <x v="8"/>
    <x v="3"/>
    <x v="1"/>
  </r>
  <r>
    <x v="27"/>
    <x v="2"/>
    <x v="4"/>
    <x v="15"/>
    <x v="7"/>
    <x v="8"/>
    <x v="6"/>
    <x v="1"/>
  </r>
  <r>
    <x v="28"/>
    <x v="5"/>
    <x v="32"/>
    <x v="14"/>
    <x v="9"/>
    <x v="0"/>
    <x v="6"/>
    <x v="9"/>
  </r>
</pivotCacheRecords>
</file>

<file path=xl/pivotTables/_rels/pivotTable1.xml.rels><?xml version="1.0" encoding="UTF-8"?>
<Relationships xmlns="http://schemas.openxmlformats.org/package/2006/relationships"><Relationship Id="rId1" Type="http://schemas.openxmlformats.org/officeDocument/2006/relationships/pivotCacheDefinition" Target="../pivotCache/pivotCacheDefinition1.xml"/>
</Relationships>
</file>

<file path=xl/pivotTables/pivotTable1.xml><?xml version="1.0" encoding="utf-8"?>
<pivotTableDefinition xmlns="http://schemas.openxmlformats.org/spreadsheetml/2006/main" name="DataPilot1" cacheId="1" applyNumberFormats="0" applyBorderFormats="0" applyFontFormats="0" applyPatternFormats="0" applyAlignmentFormats="0" applyWidthHeightFormats="0" dataCaption="Values" useAutoFormatting="0" itemPrintTitles="1" indent="0" outline="0" outlineData="0" compact="0" compactData="0">
  <location ref="A3:C15" firstHeaderRow="1" firstDataRow="2" firstDataCol="1" rowPageCount="1" colPageCount="1"/>
  <pivotFields count="8">
    <pivotField compact="0" showAll="0"/>
    <pivotField axis="axisPage" compact="0" showAll="0" defaultSubtotal="0" outline="0">
      <items count="6">
        <item x="0"/>
        <item x="1"/>
        <item x="2"/>
        <item x="3"/>
        <item x="4"/>
        <item x="5"/>
      </items>
    </pivotField>
    <pivotField compact="0" showAll="0"/>
    <pivotField compact="0" showAll="0"/>
    <pivotField dataField="1" compact="0" showAll="0" outline="0"/>
    <pivotField compact="0" showAll="0"/>
    <pivotField dataField="1" compact="0" showAll="0" outline="0"/>
    <pivotField axis="axisRow" compact="0" showAll="0" defaultSubtotal="0" outline="0">
      <items count="10">
        <item x="0"/>
        <item x="1"/>
        <item x="2"/>
        <item x="3"/>
        <item x="4"/>
        <item x="5"/>
        <item x="6"/>
        <item x="7"/>
        <item x="8"/>
        <item x="9"/>
      </items>
    </pivotField>
  </pivotFields>
  <rowFields count="1">
    <field x="7"/>
  </rowFields>
  <colFields count="1">
    <field x="-2"/>
  </colFields>
  <pageFields count="1">
    <pageField fld="1" hier="-1"/>
  </pageFields>
  <dataFields count="2">
    <dataField name="Somma - Uscite CONTANTE" fld="4" subtotal="sum" numFmtId="166"/>
    <dataField name="Somma - Uscite BANCA" fld="6" subtotal="sum" numFmtId="166"/>
  </dataFields>
  <pivotTableStyleInfo name="PivotStyleLight16" showRowHeaders="1" showColHeaders="1" showRowStripes="0" showColStripes="0" showLastColumn="1"/>
</pivotTableDefinition>
</file>

<file path=xl/worksheets/_rels/sheet2.xml.rels><?xml version="1.0" encoding="UTF-8"?>
<Relationships xmlns="http://schemas.openxmlformats.org/package/2006/relationships"><Relationship Id="rId1" Type="http://schemas.openxmlformats.org/officeDocument/2006/relationships/pivotTable" Target="../pivotTables/pivotTable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MJ44"/>
  <sheetViews>
    <sheetView showFormulas="false" showGridLines="false" showRowColHeaders="true" showZeros="true" rightToLeft="false" tabSelected="false" showOutlineSymbols="true" defaultGridColor="true" view="normal" topLeftCell="A1" colorId="64" zoomScale="90" zoomScaleNormal="90" zoomScalePageLayoutView="100" workbookViewId="0">
      <pane xSplit="1" ySplit="2" topLeftCell="B3" activePane="bottomRight" state="frozen"/>
      <selection pane="topLeft" activeCell="A1" activeCellId="0" sqref="A1"/>
      <selection pane="topRight" activeCell="B1" activeCellId="0" sqref="B1"/>
      <selection pane="bottomLeft" activeCell="A3" activeCellId="0" sqref="A3"/>
      <selection pane="bottomRight" activeCell="H4" activeCellId="0" sqref="H4"/>
    </sheetView>
  </sheetViews>
  <sheetFormatPr defaultColWidth="11.515625" defaultRowHeight="12.8" zeroHeight="false" outlineLevelRow="0" outlineLevelCol="0"/>
  <cols>
    <col collapsed="false" customWidth="false" hidden="false" outlineLevel="0" max="1" min="1" style="1" width="11.5"/>
    <col collapsed="false" customWidth="true" hidden="true" outlineLevel="0" max="2" min="2" style="1" width="14.66"/>
    <col collapsed="false" customWidth="true" hidden="false" outlineLevel="0" max="3" min="3" style="1" width="45.85"/>
    <col collapsed="false" customWidth="false" hidden="false" outlineLevel="0" max="5" min="4" style="1" width="11.5"/>
    <col collapsed="false" customWidth="true" hidden="false" outlineLevel="0" max="6" min="6" style="1" width="15.57"/>
    <col collapsed="false" customWidth="true" hidden="false" outlineLevel="0" max="7" min="7" style="1" width="12.5"/>
    <col collapsed="false" customWidth="true" hidden="false" outlineLevel="0" max="8" min="8" style="1" width="15.57"/>
    <col collapsed="false" customWidth="true" hidden="false" outlineLevel="0" max="11" min="9" style="1" width="13.36"/>
    <col collapsed="false" customWidth="false" hidden="false" outlineLevel="0" max="1021" min="12" style="1" width="11.5"/>
  </cols>
  <sheetData>
    <row r="1" s="4" customFormat="true" ht="12.8" hidden="false" customHeight="fals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2" t="s">
        <v>7</v>
      </c>
      <c r="AMH1" s="0"/>
      <c r="AMI1" s="0"/>
      <c r="AMJ1" s="0"/>
    </row>
    <row r="2" s="4" customFormat="true" ht="12.8" hidden="false" customHeight="false" outlineLevel="0" collapsed="false">
      <c r="A2" s="5" t="n">
        <v>44562</v>
      </c>
      <c r="B2" s="5"/>
      <c r="C2" s="6" t="s">
        <v>8</v>
      </c>
      <c r="D2" s="3" t="n">
        <v>310.3</v>
      </c>
      <c r="E2" s="3"/>
      <c r="F2" s="3"/>
      <c r="G2" s="3"/>
      <c r="H2" s="7"/>
      <c r="AMH2" s="0"/>
      <c r="AMI2" s="0"/>
      <c r="AMJ2" s="0"/>
    </row>
    <row r="3" customFormat="false" ht="12.8" hidden="false" customHeight="false" outlineLevel="0" collapsed="false">
      <c r="A3" s="8" t="n">
        <v>44598</v>
      </c>
      <c r="B3" s="8" t="str">
        <f aca="false">TEXT(A3,"mmmm")</f>
        <v>febbraio</v>
      </c>
      <c r="C3" s="9" t="s">
        <v>9</v>
      </c>
      <c r="D3" s="10"/>
      <c r="E3" s="11" t="n">
        <v>-10</v>
      </c>
      <c r="F3" s="11"/>
      <c r="G3" s="11"/>
      <c r="H3" s="12" t="s">
        <v>10</v>
      </c>
    </row>
    <row r="4" customFormat="false" ht="12.8" hidden="false" customHeight="false" outlineLevel="0" collapsed="false">
      <c r="A4" s="8" t="n">
        <v>44621</v>
      </c>
      <c r="B4" s="8" t="str">
        <f aca="false">TEXT(A4,"mmmm")</f>
        <v>marzo</v>
      </c>
      <c r="C4" s="13" t="s">
        <v>11</v>
      </c>
      <c r="D4" s="14" t="n">
        <v>380</v>
      </c>
      <c r="E4" s="11"/>
      <c r="F4" s="11"/>
      <c r="G4" s="11"/>
      <c r="H4" s="15" t="s">
        <v>10</v>
      </c>
    </row>
    <row r="5" customFormat="false" ht="12.8" hidden="false" customHeight="false" outlineLevel="0" collapsed="false">
      <c r="A5" s="8" t="n">
        <v>44628</v>
      </c>
      <c r="B5" s="8" t="str">
        <f aca="false">TEXT(A5,"mmmm")</f>
        <v>marzo</v>
      </c>
      <c r="C5" s="13" t="s">
        <v>12</v>
      </c>
      <c r="D5" s="11" t="n">
        <v>180</v>
      </c>
      <c r="E5" s="11"/>
      <c r="F5" s="11"/>
      <c r="G5" s="11"/>
      <c r="H5" s="15" t="s">
        <v>13</v>
      </c>
    </row>
    <row r="6" customFormat="false" ht="12.8" hidden="false" customHeight="false" outlineLevel="0" collapsed="false">
      <c r="A6" s="8" t="n">
        <v>44633</v>
      </c>
      <c r="B6" s="8" t="str">
        <f aca="false">TEXT(A6,"mmmm")</f>
        <v>marzo</v>
      </c>
      <c r="C6" s="13" t="s">
        <v>14</v>
      </c>
      <c r="D6" s="11" t="n">
        <v>44</v>
      </c>
      <c r="E6" s="16"/>
      <c r="F6" s="11"/>
      <c r="G6" s="11"/>
      <c r="H6" s="15" t="s">
        <v>15</v>
      </c>
    </row>
    <row r="7" customFormat="false" ht="12.8" hidden="false" customHeight="false" outlineLevel="0" collapsed="false">
      <c r="A7" s="8" t="n">
        <v>44633</v>
      </c>
      <c r="B7" s="8" t="str">
        <f aca="false">TEXT(A7,"mmmm")</f>
        <v>marzo</v>
      </c>
      <c r="C7" s="13" t="s">
        <v>16</v>
      </c>
      <c r="D7" s="11"/>
      <c r="E7" s="16" t="n">
        <v>-100</v>
      </c>
      <c r="F7" s="11"/>
      <c r="G7" s="11"/>
      <c r="H7" s="15" t="s">
        <v>17</v>
      </c>
    </row>
    <row r="8" customFormat="false" ht="12.8" hidden="false" customHeight="false" outlineLevel="0" collapsed="false">
      <c r="A8" s="8" t="n">
        <v>44634</v>
      </c>
      <c r="B8" s="8" t="str">
        <f aca="false">TEXT(A8,"mmmm")</f>
        <v>marzo</v>
      </c>
      <c r="C8" s="13" t="s">
        <v>18</v>
      </c>
      <c r="D8" s="11" t="n">
        <v>5</v>
      </c>
      <c r="E8" s="16"/>
      <c r="F8" s="11"/>
      <c r="G8" s="11"/>
      <c r="H8" s="15" t="s">
        <v>15</v>
      </c>
    </row>
    <row r="9" customFormat="false" ht="12.8" hidden="false" customHeight="false" outlineLevel="0" collapsed="false">
      <c r="A9" s="8" t="n">
        <v>44636</v>
      </c>
      <c r="B9" s="8" t="str">
        <f aca="false">TEXT(A9,"mmmm")</f>
        <v>marzo</v>
      </c>
      <c r="C9" s="13" t="s">
        <v>19</v>
      </c>
      <c r="D9" s="11"/>
      <c r="E9" s="17"/>
      <c r="F9" s="11"/>
      <c r="G9" s="11" t="n">
        <v>-57.5</v>
      </c>
      <c r="H9" s="15" t="s">
        <v>20</v>
      </c>
    </row>
    <row r="10" customFormat="false" ht="12.8" hidden="false" customHeight="false" outlineLevel="0" collapsed="false">
      <c r="A10" s="8" t="n">
        <v>44640</v>
      </c>
      <c r="B10" s="8" t="str">
        <f aca="false">TEXT(A10,"mmmm")</f>
        <v>marzo</v>
      </c>
      <c r="C10" s="13" t="s">
        <v>21</v>
      </c>
      <c r="D10" s="11"/>
      <c r="E10" s="17"/>
      <c r="F10" s="11"/>
      <c r="G10" s="11" t="n">
        <v>-100</v>
      </c>
      <c r="H10" s="15" t="s">
        <v>22</v>
      </c>
    </row>
    <row r="11" customFormat="false" ht="12.8" hidden="false" customHeight="false" outlineLevel="0" collapsed="false">
      <c r="A11" s="8" t="n">
        <v>44659</v>
      </c>
      <c r="B11" s="8" t="str">
        <f aca="false">TEXT(A11,"mmmm")</f>
        <v>aprile</v>
      </c>
      <c r="C11" s="13" t="s">
        <v>23</v>
      </c>
      <c r="D11" s="11"/>
      <c r="E11" s="16" t="n">
        <v>-40.8</v>
      </c>
      <c r="F11" s="11"/>
      <c r="G11" s="11"/>
      <c r="H11" s="15" t="s">
        <v>24</v>
      </c>
    </row>
    <row r="12" customFormat="false" ht="12.8" hidden="false" customHeight="false" outlineLevel="0" collapsed="false">
      <c r="A12" s="8" t="n">
        <v>44659</v>
      </c>
      <c r="B12" s="8" t="str">
        <f aca="false">TEXT(A12,"mmmm")</f>
        <v>aprile</v>
      </c>
      <c r="C12" s="13" t="s">
        <v>25</v>
      </c>
      <c r="D12" s="11"/>
      <c r="E12" s="16" t="n">
        <v>-100</v>
      </c>
      <c r="F12" s="11"/>
      <c r="G12" s="11"/>
      <c r="H12" s="12" t="s">
        <v>17</v>
      </c>
    </row>
    <row r="13" customFormat="false" ht="12.8" hidden="false" customHeight="false" outlineLevel="0" collapsed="false">
      <c r="A13" s="8" t="n">
        <v>44667</v>
      </c>
      <c r="B13" s="8" t="str">
        <f aca="false">TEXT(A13,"mmmm")</f>
        <v>aprile</v>
      </c>
      <c r="C13" s="13" t="s">
        <v>26</v>
      </c>
      <c r="D13" s="11"/>
      <c r="E13" s="16" t="n">
        <v>-40</v>
      </c>
      <c r="F13" s="11"/>
      <c r="G13" s="11"/>
      <c r="H13" s="15" t="s">
        <v>15</v>
      </c>
    </row>
    <row r="14" customFormat="false" ht="12.8" hidden="false" customHeight="false" outlineLevel="0" collapsed="false">
      <c r="A14" s="8" t="n">
        <v>44687</v>
      </c>
      <c r="B14" s="8" t="str">
        <f aca="false">TEXT(A14,"mmmm")</f>
        <v>maggio</v>
      </c>
      <c r="C14" s="13" t="s">
        <v>9</v>
      </c>
      <c r="D14" s="11"/>
      <c r="E14" s="16" t="n">
        <v>-10</v>
      </c>
      <c r="F14" s="11"/>
      <c r="G14" s="11"/>
      <c r="H14" s="15" t="s">
        <v>10</v>
      </c>
    </row>
    <row r="15" customFormat="false" ht="12.8" hidden="false" customHeight="false" outlineLevel="0" collapsed="false">
      <c r="A15" s="8" t="n">
        <v>44690</v>
      </c>
      <c r="B15" s="8" t="str">
        <f aca="false">TEXT(A15,"mmmm")</f>
        <v>maggio</v>
      </c>
      <c r="C15" s="13" t="s">
        <v>27</v>
      </c>
      <c r="D15" s="11"/>
      <c r="E15" s="17"/>
      <c r="F15" s="11"/>
      <c r="G15" s="11" t="n">
        <v>-20</v>
      </c>
      <c r="H15" s="15" t="s">
        <v>15</v>
      </c>
    </row>
    <row r="16" customFormat="false" ht="12.8" hidden="false" customHeight="false" outlineLevel="0" collapsed="false">
      <c r="A16" s="8" t="n">
        <v>44691</v>
      </c>
      <c r="B16" s="8" t="str">
        <f aca="false">TEXT(A16,"mmmm")</f>
        <v>maggio</v>
      </c>
      <c r="C16" s="13" t="s">
        <v>27</v>
      </c>
      <c r="D16" s="11"/>
      <c r="E16" s="17"/>
      <c r="F16" s="11"/>
      <c r="G16" s="11" t="n">
        <v>-20</v>
      </c>
      <c r="H16" s="15" t="s">
        <v>15</v>
      </c>
    </row>
    <row r="17" customFormat="false" ht="12.8" hidden="false" customHeight="false" outlineLevel="0" collapsed="false">
      <c r="A17" s="8" t="n">
        <v>44706</v>
      </c>
      <c r="B17" s="8" t="str">
        <f aca="false">TEXT(A17,"mmmm")</f>
        <v>maggio</v>
      </c>
      <c r="C17" s="13" t="s">
        <v>28</v>
      </c>
      <c r="D17" s="11" t="n">
        <v>40</v>
      </c>
      <c r="E17" s="16"/>
      <c r="F17" s="11"/>
      <c r="G17" s="11"/>
      <c r="H17" s="15" t="s">
        <v>24</v>
      </c>
    </row>
    <row r="18" customFormat="false" ht="12.8" hidden="false" customHeight="false" outlineLevel="0" collapsed="false">
      <c r="A18" s="8" t="n">
        <v>44707</v>
      </c>
      <c r="B18" s="8" t="str">
        <f aca="false">TEXT(A18,"mmmm")</f>
        <v>maggio</v>
      </c>
      <c r="C18" s="13" t="s">
        <v>29</v>
      </c>
      <c r="D18" s="16" t="n">
        <v>5</v>
      </c>
      <c r="E18" s="16"/>
      <c r="F18" s="11"/>
      <c r="G18" s="11"/>
      <c r="H18" s="15" t="s">
        <v>13</v>
      </c>
    </row>
    <row r="19" customFormat="false" ht="12.8" hidden="false" customHeight="false" outlineLevel="0" collapsed="false">
      <c r="A19" s="8" t="n">
        <v>44710</v>
      </c>
      <c r="B19" s="8" t="str">
        <f aca="false">TEXT(A19,"mmmm")</f>
        <v>maggio</v>
      </c>
      <c r="C19" s="13" t="s">
        <v>29</v>
      </c>
      <c r="D19" s="16" t="n">
        <v>5</v>
      </c>
      <c r="E19" s="16"/>
      <c r="F19" s="11"/>
      <c r="G19" s="11"/>
      <c r="H19" s="15" t="s">
        <v>13</v>
      </c>
    </row>
    <row r="20" customFormat="false" ht="12.8" hidden="false" customHeight="false" outlineLevel="0" collapsed="false">
      <c r="A20" s="8" t="n">
        <v>44715</v>
      </c>
      <c r="B20" s="8" t="str">
        <f aca="false">TEXT(A20,"mmmm")</f>
        <v>giugno</v>
      </c>
      <c r="C20" s="13" t="s">
        <v>30</v>
      </c>
      <c r="D20" s="16" t="n">
        <v>20</v>
      </c>
      <c r="E20" s="11"/>
      <c r="F20" s="11"/>
      <c r="G20" s="11"/>
      <c r="H20" s="15" t="s">
        <v>24</v>
      </c>
    </row>
    <row r="21" customFormat="false" ht="12.8" hidden="false" customHeight="false" outlineLevel="0" collapsed="false">
      <c r="A21" s="8" t="n">
        <v>44716</v>
      </c>
      <c r="B21" s="8" t="str">
        <f aca="false">TEXT(A21,"mmmm")</f>
        <v>giugno</v>
      </c>
      <c r="C21" s="13" t="s">
        <v>31</v>
      </c>
      <c r="D21" s="17"/>
      <c r="E21" s="11"/>
      <c r="F21" s="11" t="n">
        <v>55</v>
      </c>
      <c r="G21" s="11"/>
      <c r="H21" s="15" t="s">
        <v>13</v>
      </c>
    </row>
    <row r="22" customFormat="false" ht="12.8" hidden="false" customHeight="false" outlineLevel="0" collapsed="false">
      <c r="A22" s="8" t="n">
        <v>44718</v>
      </c>
      <c r="B22" s="8" t="str">
        <f aca="false">TEXT(A22,"mmmm")</f>
        <v>giugno</v>
      </c>
      <c r="C22" s="13" t="s">
        <v>32</v>
      </c>
      <c r="D22" s="17"/>
      <c r="E22" s="11"/>
      <c r="F22" s="11" t="n">
        <v>95</v>
      </c>
      <c r="G22" s="11"/>
      <c r="H22" s="15" t="s">
        <v>24</v>
      </c>
    </row>
    <row r="23" customFormat="false" ht="12.8" hidden="false" customHeight="false" outlineLevel="0" collapsed="false">
      <c r="A23" s="8" t="n">
        <v>44718</v>
      </c>
      <c r="B23" s="8" t="str">
        <f aca="false">TEXT(A23,"mmmm")</f>
        <v>giugno</v>
      </c>
      <c r="C23" s="13" t="s">
        <v>33</v>
      </c>
      <c r="D23" s="16" t="n">
        <v>18</v>
      </c>
      <c r="E23" s="11"/>
      <c r="F23" s="11"/>
      <c r="G23" s="11"/>
      <c r="H23" s="15" t="s">
        <v>13</v>
      </c>
    </row>
    <row r="24" customFormat="false" ht="12.8" hidden="false" customHeight="false" outlineLevel="0" collapsed="false">
      <c r="A24" s="8" t="n">
        <v>44719</v>
      </c>
      <c r="B24" s="8" t="str">
        <f aca="false">TEXT(A24,"mmmm")</f>
        <v>giugno</v>
      </c>
      <c r="C24" s="13" t="s">
        <v>34</v>
      </c>
      <c r="D24" s="16" t="n">
        <v>50</v>
      </c>
      <c r="E24" s="11"/>
      <c r="F24" s="11"/>
      <c r="G24" s="11"/>
      <c r="H24" s="15" t="s">
        <v>13</v>
      </c>
    </row>
    <row r="25" customFormat="false" ht="12.8" hidden="false" customHeight="false" outlineLevel="0" collapsed="false">
      <c r="A25" s="8" t="n">
        <v>44719</v>
      </c>
      <c r="B25" s="8" t="str">
        <f aca="false">TEXT(A25,"mmmm")</f>
        <v>giugno</v>
      </c>
      <c r="C25" s="13" t="s">
        <v>35</v>
      </c>
      <c r="D25" s="16"/>
      <c r="E25" s="11" t="n">
        <v>-19</v>
      </c>
      <c r="F25" s="11"/>
      <c r="G25" s="11"/>
      <c r="H25" s="15" t="s">
        <v>36</v>
      </c>
    </row>
    <row r="26" customFormat="false" ht="12.8" hidden="false" customHeight="false" outlineLevel="0" collapsed="false">
      <c r="A26" s="8" t="n">
        <v>44720</v>
      </c>
      <c r="B26" s="8" t="str">
        <f aca="false">TEXT(A26,"mmmm")</f>
        <v>giugno</v>
      </c>
      <c r="C26" s="13" t="s">
        <v>37</v>
      </c>
      <c r="D26" s="17"/>
      <c r="E26" s="11"/>
      <c r="F26" s="11" t="n">
        <v>45</v>
      </c>
      <c r="G26" s="11"/>
      <c r="H26" s="15" t="s">
        <v>13</v>
      </c>
    </row>
    <row r="27" customFormat="false" ht="12.8" hidden="false" customHeight="false" outlineLevel="0" collapsed="false">
      <c r="A27" s="8" t="n">
        <v>44720</v>
      </c>
      <c r="B27" s="8" t="str">
        <f aca="false">TEXT(A27,"mmmm")</f>
        <v>giugno</v>
      </c>
      <c r="C27" s="13" t="s">
        <v>38</v>
      </c>
      <c r="D27" s="16" t="n">
        <v>1.85</v>
      </c>
      <c r="E27" s="11"/>
      <c r="F27" s="11"/>
      <c r="G27" s="11"/>
      <c r="H27" s="15" t="s">
        <v>13</v>
      </c>
    </row>
    <row r="28" customFormat="false" ht="12.8" hidden="false" customHeight="false" outlineLevel="0" collapsed="false">
      <c r="A28" s="8" t="n">
        <v>44721</v>
      </c>
      <c r="B28" s="8" t="str">
        <f aca="false">TEXT(A28,"mmmm")</f>
        <v>giugno</v>
      </c>
      <c r="C28" s="13" t="s">
        <v>39</v>
      </c>
      <c r="D28" s="16" t="n">
        <v>25</v>
      </c>
      <c r="E28" s="11"/>
      <c r="F28" s="11"/>
      <c r="G28" s="11"/>
      <c r="H28" s="15" t="s">
        <v>24</v>
      </c>
    </row>
    <row r="29" customFormat="false" ht="12.8" hidden="false" customHeight="false" outlineLevel="0" collapsed="false">
      <c r="A29" s="8" t="n">
        <v>44721</v>
      </c>
      <c r="B29" s="8" t="str">
        <f aca="false">TEXT(A29,"mmmm")</f>
        <v>giugno</v>
      </c>
      <c r="C29" s="13" t="s">
        <v>40</v>
      </c>
      <c r="D29" s="17"/>
      <c r="E29" s="11"/>
      <c r="F29" s="11" t="n">
        <v>80</v>
      </c>
      <c r="G29" s="11"/>
      <c r="H29" s="15" t="s">
        <v>24</v>
      </c>
    </row>
    <row r="30" customFormat="false" ht="12.8" hidden="false" customHeight="false" outlineLevel="0" collapsed="false">
      <c r="A30" s="8" t="n">
        <v>44722</v>
      </c>
      <c r="B30" s="8" t="str">
        <f aca="false">TEXT(A30,"mmmm")</f>
        <v>giugno</v>
      </c>
      <c r="C30" s="13" t="s">
        <v>29</v>
      </c>
      <c r="D30" s="17"/>
      <c r="E30" s="11"/>
      <c r="F30" s="11" t="n">
        <v>5</v>
      </c>
      <c r="G30" s="11"/>
      <c r="H30" s="15" t="s">
        <v>24</v>
      </c>
    </row>
    <row r="31" customFormat="false" ht="12.8" hidden="false" customHeight="false" outlineLevel="0" collapsed="false">
      <c r="A31" s="8" t="n">
        <v>44722</v>
      </c>
      <c r="B31" s="8" t="str">
        <f aca="false">TEXT(A31,"mmmm")</f>
        <v>giugno</v>
      </c>
      <c r="C31" s="13" t="s">
        <v>38</v>
      </c>
      <c r="D31" s="16" t="n">
        <v>6.2</v>
      </c>
      <c r="E31" s="11"/>
      <c r="F31" s="11"/>
      <c r="G31" s="11"/>
      <c r="H31" s="15" t="s">
        <v>13</v>
      </c>
    </row>
    <row r="32" customFormat="false" ht="12.8" hidden="false" customHeight="false" outlineLevel="0" collapsed="false">
      <c r="A32" s="8" t="n">
        <v>44723</v>
      </c>
      <c r="B32" s="8" t="str">
        <f aca="false">TEXT(A32,"mmmm")</f>
        <v>giugno</v>
      </c>
      <c r="C32" s="13" t="s">
        <v>38</v>
      </c>
      <c r="D32" s="16" t="n">
        <v>9</v>
      </c>
      <c r="E32" s="11"/>
      <c r="F32" s="11"/>
      <c r="G32" s="11"/>
      <c r="H32" s="15" t="s">
        <v>13</v>
      </c>
    </row>
    <row r="33" customFormat="false" ht="12.8" hidden="false" customHeight="false" outlineLevel="0" collapsed="false">
      <c r="A33" s="8" t="n">
        <v>44723</v>
      </c>
      <c r="B33" s="8" t="str">
        <f aca="false">TEXT(A33,"mmmm")</f>
        <v>giugno</v>
      </c>
      <c r="C33" s="13" t="s">
        <v>41</v>
      </c>
      <c r="D33" s="11"/>
      <c r="E33" s="11" t="n">
        <v>-22.9</v>
      </c>
      <c r="F33" s="11"/>
      <c r="G33" s="11"/>
      <c r="H33" s="12" t="s">
        <v>24</v>
      </c>
    </row>
    <row r="34" customFormat="false" ht="12.8" hidden="false" customHeight="false" outlineLevel="0" collapsed="false">
      <c r="A34" s="8" t="n">
        <v>44724</v>
      </c>
      <c r="B34" s="8" t="str">
        <f aca="false">TEXT(A34,"mmmm")</f>
        <v>giugno</v>
      </c>
      <c r="C34" s="13" t="s">
        <v>28</v>
      </c>
      <c r="D34" s="16" t="n">
        <v>40</v>
      </c>
      <c r="E34" s="16"/>
      <c r="F34" s="11"/>
      <c r="G34" s="11"/>
      <c r="H34" s="15" t="s">
        <v>13</v>
      </c>
    </row>
    <row r="35" customFormat="false" ht="12.8" hidden="false" customHeight="false" outlineLevel="0" collapsed="false">
      <c r="A35" s="8" t="n">
        <v>44724</v>
      </c>
      <c r="B35" s="8" t="str">
        <f aca="false">TEXT(A35,"mmmm")</f>
        <v>giugno</v>
      </c>
      <c r="C35" s="13" t="s">
        <v>38</v>
      </c>
      <c r="D35" s="16" t="n">
        <v>3.5</v>
      </c>
      <c r="E35" s="16"/>
      <c r="F35" s="11"/>
      <c r="G35" s="11"/>
      <c r="H35" s="15" t="s">
        <v>13</v>
      </c>
    </row>
    <row r="36" customFormat="false" ht="12.8" hidden="false" customHeight="false" outlineLevel="0" collapsed="false">
      <c r="A36" s="8" t="n">
        <v>44726</v>
      </c>
      <c r="B36" s="8" t="str">
        <f aca="false">TEXT(A36,"mmmm")</f>
        <v>giugno</v>
      </c>
      <c r="C36" s="13" t="s">
        <v>27</v>
      </c>
      <c r="D36" s="16"/>
      <c r="E36" s="16" t="n">
        <v>-20</v>
      </c>
      <c r="F36" s="11"/>
      <c r="G36" s="11"/>
      <c r="H36" s="15" t="s">
        <v>15</v>
      </c>
    </row>
    <row r="37" customFormat="false" ht="12.8" hidden="false" customHeight="false" outlineLevel="0" collapsed="false">
      <c r="A37" s="8" t="n">
        <v>44726</v>
      </c>
      <c r="B37" s="8" t="str">
        <f aca="false">TEXT(A37,"mmmm")</f>
        <v>giugno</v>
      </c>
      <c r="C37" s="13" t="s">
        <v>42</v>
      </c>
      <c r="D37" s="16"/>
      <c r="E37" s="17"/>
      <c r="F37" s="11"/>
      <c r="G37" s="11" t="n">
        <v>-28</v>
      </c>
      <c r="H37" s="12" t="s">
        <v>24</v>
      </c>
    </row>
    <row r="38" customFormat="false" ht="12.8" hidden="false" customHeight="false" outlineLevel="0" collapsed="false">
      <c r="A38" s="8" t="n">
        <v>44726</v>
      </c>
      <c r="B38" s="8" t="str">
        <f aca="false">TEXT(A38,"mmmm")</f>
        <v>giugno</v>
      </c>
      <c r="C38" s="13" t="s">
        <v>43</v>
      </c>
      <c r="D38" s="16"/>
      <c r="E38" s="17"/>
      <c r="F38" s="11"/>
      <c r="G38" s="11" t="n">
        <v>-90</v>
      </c>
      <c r="H38" s="15" t="s">
        <v>17</v>
      </c>
    </row>
    <row r="39" customFormat="false" ht="12.8" hidden="false" customHeight="false" outlineLevel="0" collapsed="false">
      <c r="A39" s="8" t="n">
        <v>44726</v>
      </c>
      <c r="B39" s="8" t="str">
        <f aca="false">TEXT(A39,"mmmm")</f>
        <v>giugno</v>
      </c>
      <c r="C39" s="13" t="s">
        <v>44</v>
      </c>
      <c r="D39" s="16"/>
      <c r="E39" s="16" t="n">
        <v>-80</v>
      </c>
      <c r="F39" s="11"/>
      <c r="G39" s="11"/>
      <c r="H39" s="12" t="s">
        <v>45</v>
      </c>
    </row>
    <row r="40" customFormat="false" ht="12.8" hidden="false" customHeight="false" outlineLevel="0" collapsed="false">
      <c r="A40" s="8" t="n">
        <v>44727</v>
      </c>
      <c r="B40" s="8" t="str">
        <f aca="false">TEXT(A40,"mmmm")</f>
        <v>giugno</v>
      </c>
      <c r="C40" s="13" t="s">
        <v>30</v>
      </c>
      <c r="D40" s="17"/>
      <c r="E40" s="16"/>
      <c r="F40" s="11" t="n">
        <v>20</v>
      </c>
      <c r="G40" s="11"/>
      <c r="H40" s="15" t="s">
        <v>13</v>
      </c>
    </row>
    <row r="41" customFormat="false" ht="12.8" hidden="false" customHeight="false" outlineLevel="0" collapsed="false">
      <c r="A41" s="8" t="n">
        <v>44727</v>
      </c>
      <c r="B41" s="8" t="str">
        <f aca="false">TEXT(A41,"mmmm")</f>
        <v>giugno</v>
      </c>
      <c r="C41" s="13" t="s">
        <v>46</v>
      </c>
      <c r="D41" s="17"/>
      <c r="E41" s="16"/>
      <c r="F41" s="11" t="n">
        <v>39</v>
      </c>
      <c r="G41" s="11"/>
      <c r="H41" s="15" t="s">
        <v>13</v>
      </c>
    </row>
    <row r="42" customFormat="false" ht="12.8" hidden="false" customHeight="false" outlineLevel="0" collapsed="false">
      <c r="A42" s="8" t="n">
        <v>44727</v>
      </c>
      <c r="B42" s="8" t="str">
        <f aca="false">TEXT(A42,"mmmm")</f>
        <v>giugno</v>
      </c>
      <c r="C42" s="13" t="s">
        <v>47</v>
      </c>
      <c r="D42" s="16"/>
      <c r="E42" s="0"/>
      <c r="F42" s="11"/>
      <c r="G42" s="11" t="n">
        <v>-40</v>
      </c>
      <c r="H42" s="12" t="s">
        <v>36</v>
      </c>
    </row>
    <row r="43" customFormat="false" ht="12.8" hidden="false" customHeight="false" outlineLevel="0" collapsed="false">
      <c r="A43" s="8" t="n">
        <v>44729</v>
      </c>
      <c r="B43" s="8" t="str">
        <f aca="false">TEXT(A43,"mmmm")</f>
        <v>giugno</v>
      </c>
      <c r="C43" s="13" t="s">
        <v>48</v>
      </c>
      <c r="D43" s="16"/>
      <c r="E43" s="11" t="n">
        <v>-12.75</v>
      </c>
      <c r="F43" s="11"/>
      <c r="G43" s="11"/>
      <c r="H43" s="15" t="s">
        <v>36</v>
      </c>
    </row>
    <row r="44" customFormat="false" ht="12.8" hidden="false" customHeight="false" outlineLevel="0" collapsed="false">
      <c r="A44" s="18"/>
      <c r="B44" s="18"/>
      <c r="C44" s="19"/>
      <c r="D44" s="20" t="n">
        <f aca="false">SUM(D2:E43)</f>
        <v>687.4</v>
      </c>
      <c r="E44" s="20"/>
      <c r="F44" s="20" t="n">
        <f aca="false">SUM(F2:G43)</f>
        <v>-16.5</v>
      </c>
      <c r="G44" s="20"/>
      <c r="H44" s="21"/>
    </row>
  </sheetData>
  <mergeCells count="2">
    <mergeCell ref="D44:E44"/>
    <mergeCell ref="F44:G44"/>
  </mergeCells>
  <conditionalFormatting sqref="D1:G1 E2:H2 E3:G4 H4 D5:H8 D11:H14 D9:D10 F9:H10 D15:D20 F15:H16 E39:H41 D31:D39 F37:H38 D27:D28 D23:H25 D43:H44 D42 F42:H42 E26:H36 E17:H22">
    <cfRule type="cellIs" priority="2" operator="lessThan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1" right="1" top="1" bottom="1" header="0.511811023622047" footer="0.2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>&amp;C&amp;"Helvetica Neue,Normale"&amp;12&amp;K000000&amp;P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C1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ColWidth="11.55078125" defaultRowHeight="12.8" zeroHeight="false" outlineLevelRow="0" outlineLevelCol="0"/>
  <cols>
    <col collapsed="false" customWidth="true" hidden="false" outlineLevel="0" max="1" min="1" style="0" width="15.42"/>
    <col collapsed="false" customWidth="true" hidden="false" outlineLevel="0" max="2" min="2" style="0" width="24.52"/>
    <col collapsed="false" customWidth="true" hidden="false" outlineLevel="0" max="3" min="3" style="0" width="20.91"/>
  </cols>
  <sheetData>
    <row r="1" customFormat="false" ht="12.8" hidden="false" customHeight="false" outlineLevel="0" collapsed="false">
      <c r="A1" s="22" t="s">
        <v>1</v>
      </c>
      <c r="B1" s="23" t="s">
        <v>49</v>
      </c>
    </row>
    <row r="3" customFormat="false" ht="12.8" hidden="false" customHeight="false" outlineLevel="0" collapsed="false">
      <c r="A3" s="24"/>
      <c r="B3" s="25" t="s">
        <v>50</v>
      </c>
      <c r="C3" s="26"/>
    </row>
    <row r="4" customFormat="false" ht="12.8" hidden="false" customHeight="false" outlineLevel="0" collapsed="false">
      <c r="A4" s="27" t="s">
        <v>7</v>
      </c>
      <c r="B4" s="28" t="s">
        <v>51</v>
      </c>
      <c r="C4" s="29" t="s">
        <v>52</v>
      </c>
    </row>
    <row r="5" customFormat="false" ht="12.8" hidden="false" customHeight="false" outlineLevel="0" collapsed="false">
      <c r="A5" s="30" t="s">
        <v>13</v>
      </c>
      <c r="B5" s="31"/>
      <c r="C5" s="32"/>
    </row>
    <row r="6" customFormat="false" ht="12.8" hidden="false" customHeight="false" outlineLevel="0" collapsed="false">
      <c r="A6" s="33" t="s">
        <v>36</v>
      </c>
      <c r="B6" s="34" t="n">
        <v>-31.75</v>
      </c>
      <c r="C6" s="35" t="n">
        <v>-40</v>
      </c>
    </row>
    <row r="7" customFormat="false" ht="12.8" hidden="false" customHeight="false" outlineLevel="0" collapsed="false">
      <c r="A7" s="33" t="s">
        <v>24</v>
      </c>
      <c r="B7" s="34" t="n">
        <v>-63.7</v>
      </c>
      <c r="C7" s="35" t="n">
        <v>-28</v>
      </c>
    </row>
    <row r="8" customFormat="false" ht="12.8" hidden="false" customHeight="false" outlineLevel="0" collapsed="false">
      <c r="A8" s="33" t="s">
        <v>17</v>
      </c>
      <c r="B8" s="34" t="n">
        <v>-200</v>
      </c>
      <c r="C8" s="35" t="n">
        <v>-90</v>
      </c>
    </row>
    <row r="9" customFormat="false" ht="12.8" hidden="false" customHeight="false" outlineLevel="0" collapsed="false">
      <c r="A9" s="33" t="s">
        <v>20</v>
      </c>
      <c r="B9" s="36"/>
      <c r="C9" s="35" t="n">
        <v>-57.5</v>
      </c>
    </row>
    <row r="10" customFormat="false" ht="12.8" hidden="false" customHeight="false" outlineLevel="0" collapsed="false">
      <c r="A10" s="33" t="s">
        <v>45</v>
      </c>
      <c r="B10" s="34" t="n">
        <v>-80</v>
      </c>
      <c r="C10" s="37"/>
    </row>
    <row r="11" customFormat="false" ht="12.8" hidden="false" customHeight="false" outlineLevel="0" collapsed="false">
      <c r="A11" s="33" t="s">
        <v>22</v>
      </c>
      <c r="B11" s="36"/>
      <c r="C11" s="35" t="n">
        <v>-100</v>
      </c>
    </row>
    <row r="12" customFormat="false" ht="12.8" hidden="false" customHeight="false" outlineLevel="0" collapsed="false">
      <c r="A12" s="33" t="s">
        <v>10</v>
      </c>
      <c r="B12" s="34" t="n">
        <v>-20</v>
      </c>
      <c r="C12" s="37"/>
    </row>
    <row r="13" customFormat="false" ht="12.8" hidden="false" customHeight="false" outlineLevel="0" collapsed="false">
      <c r="A13" s="33" t="s">
        <v>15</v>
      </c>
      <c r="B13" s="34" t="n">
        <v>-60</v>
      </c>
      <c r="C13" s="35" t="n">
        <v>-40</v>
      </c>
    </row>
    <row r="14" customFormat="false" ht="12.8" hidden="false" customHeight="false" outlineLevel="0" collapsed="false">
      <c r="A14" s="33" t="s">
        <v>53</v>
      </c>
      <c r="B14" s="38"/>
      <c r="C14" s="39"/>
    </row>
    <row r="15" customFormat="false" ht="12.8" hidden="false" customHeight="false" outlineLevel="0" collapsed="false">
      <c r="A15" s="40" t="s">
        <v>54</v>
      </c>
      <c r="B15" s="41" t="n">
        <v>-455.45</v>
      </c>
      <c r="C15" s="42" t="n">
        <v>-355.5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134</TotalTime>
  <Application>LibreOffice/7.3.4.2$MacOSX_X86_64 LibreOffice_project/728fec16bd5f605073805c3c9e7c4212a0120dc5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it-IT</dc:language>
  <cp:lastModifiedBy/>
  <dcterms:modified xsi:type="dcterms:W3CDTF">2022-06-29T15:48:27Z</dcterms:modified>
  <cp:revision>43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